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imdesepal-my.sharepoint.com/personal/controlinterno_imdesepal_gov_co/Documents/Documentos/ORLANDO LUNA IMDESEPAL/1.IMDESEPAL 2026/ITA - 2026/"/>
    </mc:Choice>
  </mc:AlternateContent>
  <xr:revisionPtr revIDLastSave="483" documentId="8_{F8DEAFD6-3E2E-40E8-B585-F29754448DA9}" xr6:coauthVersionLast="47" xr6:coauthVersionMax="47" xr10:uidLastSave="{D19CBA65-A8EB-4A2C-9EFF-E55E4C56FC13}"/>
  <bookViews>
    <workbookView xWindow="-120" yWindow="-120" windowWidth="29040" windowHeight="15720" xr2:uid="{00000000-000D-0000-FFFF-FFFF00000000}"/>
  </bookViews>
  <sheets>
    <sheet name="CONTRATOS 2026" sheetId="6" r:id="rId1"/>
  </sheets>
  <definedNames>
    <definedName name="_xlnm._FilterDatabase" localSheetId="0" hidden="1">'CONTRATOS 2026'!$A$1:$W$25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6" i="6" l="1"/>
  <c r="O16" i="6" s="1"/>
  <c r="M17" i="6"/>
  <c r="O17" i="6" s="1"/>
  <c r="O18" i="6"/>
  <c r="N18" i="6"/>
  <c r="O20" i="6"/>
  <c r="N20" i="6"/>
  <c r="O19" i="6"/>
  <c r="O25" i="6"/>
  <c r="O24" i="6"/>
  <c r="O22" i="6"/>
  <c r="O21" i="6"/>
  <c r="N19" i="6"/>
  <c r="N25" i="6"/>
  <c r="N24" i="6"/>
  <c r="N22" i="6"/>
  <c r="N21" i="6"/>
  <c r="O23" i="6"/>
  <c r="N23" i="6"/>
  <c r="N3" i="6"/>
  <c r="O5" i="6"/>
  <c r="O10" i="6"/>
  <c r="O8" i="6"/>
  <c r="O2" i="6"/>
  <c r="N15" i="6"/>
  <c r="O3" i="6"/>
  <c r="N14" i="6"/>
  <c r="N12" i="6"/>
  <c r="N11" i="6"/>
  <c r="N13" i="6"/>
  <c r="N6" i="6"/>
  <c r="N9" i="6"/>
  <c r="N4" i="6"/>
  <c r="N7" i="6"/>
  <c r="N5" i="6"/>
  <c r="N10" i="6"/>
  <c r="N8" i="6"/>
  <c r="N2" i="6"/>
  <c r="N16" i="6" l="1"/>
  <c r="N17" i="6"/>
  <c r="O7" i="6"/>
  <c r="O9" i="6"/>
  <c r="O13" i="6"/>
  <c r="O4" i="6"/>
  <c r="O11" i="6"/>
  <c r="O6" i="6"/>
  <c r="O14" i="6"/>
  <c r="O12" i="6"/>
  <c r="O15" i="6"/>
</calcChain>
</file>

<file path=xl/sharedStrings.xml><?xml version="1.0" encoding="utf-8"?>
<sst xmlns="http://schemas.openxmlformats.org/spreadsheetml/2006/main" count="218" uniqueCount="123">
  <si>
    <t>N° DE CONTRATO</t>
  </si>
  <si>
    <t>FECHA
 INICIO</t>
  </si>
  <si>
    <t>FECHA 
TERMINACION</t>
  </si>
  <si>
    <t>OBJETO DEL CONTRATO</t>
  </si>
  <si>
    <t>N° IDENTIFICACION</t>
  </si>
  <si>
    <t>ENLACE SECOP II</t>
  </si>
  <si>
    <t>ESTADO</t>
  </si>
  <si>
    <t>310-08-20-01-001-2026</t>
  </si>
  <si>
    <t>PRESTACIÓN DE SERVICIOS PROFESIONALES ESPECIALIZADOS PARA BRINDAR SOPORTE JURÍDICO A LAS ACTIVIDADES DESARROLLADAS POR LA DIRECCIÓN DE LA ENTIDAD, CON EL FIN DE GARANTIZAR EL CUMPLIMIENTO DE LAS FUNCIONES Y RESPONSABILIDADES ASIGNADAS, DE CONFORMIDAD CON SUS ESTATUTOS Y DECRETOS REGLAMENTARIOS.</t>
  </si>
  <si>
    <t>JOHN ALEXANDER PAREDES MARTINEZ</t>
  </si>
  <si>
    <t>https://community.secop.gov.co/Public/Tendering/OpportunityDetail/Index?noticeUID=CO1.NTC.9571987&amp;isFromPublicArea=True&amp;isModal=False</t>
  </si>
  <si>
    <t>310-08-20-01-002-2026</t>
  </si>
  <si>
    <t>PRESTACIÓN DE SERVICIOS PROFESIONALES EN LA PARTE OPERATIVA Y DE CONTROL DE LAS PLAZAS DE MERCADO, EL GRAN CENTRO COMERCIAL VILLA DE LAS PALMAS Y EL AMUEBLAMIENTO URBANO DEL MUNICIPIO DE PALMIRA, A CARGO DEL INSTITUTO MUNICIPAL PARA EL DESARROLLO SOCIAL Y ECONÓMICO DE PALMIRA IMDESEPAL</t>
  </si>
  <si>
    <t>LUIS ALBERTO SANCHEZ PALOMINO</t>
  </si>
  <si>
    <t>https://community.secop.gov.co/Public/Tendering/OpportunityDetail/Index?noticeUID=CO1.NTC.9621909&amp;isFromPublicArea=True&amp;isModal=False</t>
  </si>
  <si>
    <t>310-08-20-02-001-2026</t>
  </si>
  <si>
    <t>PRESTACIÓN DE SERVICIOS DE APOYO A LA GESTIÓN A LA DIRECCIÓN DEL INSTITUTO MUNICIPAL PARA EL DESARROLLO SOCIAL Y ECONÓMICO DE PALMIRA - IMDESEPAL ORIENTADOS A LA GESTIÓN DOCUMENTAL, APOYO TÉCNICO Y SEGUIMIENTO DE LOS PROCESOS RELACIONADOS CON LAS PLAZAS DE MERCADO Y EL AMUEBLAMIENTO URBANO.</t>
  </si>
  <si>
    <t>DIEGO FERNANDO ANGEL NARVAEZ</t>
  </si>
  <si>
    <t>https://community.secop.gov.co/Public/Tendering/OpportunityDetail/Index?noticeUID=CO1.NTC.9646285&amp;isFromPublicArea=True&amp;isModal=False</t>
  </si>
  <si>
    <t>310-08-20-02-002-2026</t>
  </si>
  <si>
    <t>PRESTACIÓN DE SERVICIOS DE APOYO A LA GESTIÓN COMO ASISTENTE JURÍDICO, BRINDANDO ACOMPAÑAMIENTO AL ÁREA DE COORDINACIÓN JURÍDICA DE LA ENTIDAD, CON EL FIN DE GARANTIZAR EL CUMPLIMIENTO DE LAS FUNCIONES Y RESPONSABILIDADES ASIGNADAS, CONFORME A SUS ESTATUTOS Y DECRETOS REGLAMENTARIOS.</t>
  </si>
  <si>
    <t>https://community.secop.gov.co/Public/Tendering/OpportunityDetail/Index?noticeUID=CO1.NTC.9652554&amp;isFromPublicArea=True&amp;isModal=False</t>
  </si>
  <si>
    <t>310-08-20-01-003-2026</t>
  </si>
  <si>
    <t>PRESTACIÓN DE SERVICIOS PROFESIONALES A LA DIRECCIÓN DEL INSTITUTO MUNICIPAL PARA EL DESARROLLO SOCIAL Y ECONÓMICO DE PALMIRA IMDESEPAL, BRINDANDO APOYO EN LOS PROCESOS DE CONTRATACIÓN ADELANTADOS POR LA ENTIDAD Y EN LAS ACTIVIDADES JURÍDICAS REQUERIDAS.</t>
  </si>
  <si>
    <t>SANDRA LORENA NARVAEZ CARDONA</t>
  </si>
  <si>
    <t>https://community.secop.gov.co/Public/Tendering/OpportunityDetail/Index?noticeUID=CO1.NTC.9676325&amp;isFromPublicArea=True&amp;isModal=False</t>
  </si>
  <si>
    <t>310-08-20-02-003-2026</t>
  </si>
  <si>
    <t>PRESTACIÓN DE SERVICIOS DE APOYO A LA GESTIÓN A LA DIRECCIÓN DEL INSTITUTO MUNICIPAL PARA EL DESARROLLO SOCIAL Y ECONÓMICO DE PALMIRA IMDESEPAL, BRINDANDO APOYO EN EL ÁREA CONTABLE, PROCESOS ASOCIADOS Y EN LA ADMINISTRACIÓN DE LAS PLAZAS DE MERCADO, EL GRAN CENTRO COMERCIAL Y EL AMUEBLAMIENTO URBANO</t>
  </si>
  <si>
    <t>MARY LUZ FLOREZ FLOREZ</t>
  </si>
  <si>
    <t>https://community.secop.gov.co/Public/Tendering/OpportunityDetail/Index?noticeUID=CO1.NTC.9679882&amp;isFromPublicArea=True&amp;isModal=False</t>
  </si>
  <si>
    <t>310-08-20-02-004-2026</t>
  </si>
  <si>
    <t>PRESTACIÓN DE SERVICIOS DE APOYO A LA GESTIÓN A LA DIRECCIÓN DEL INSTITUTO MUNICIPAL PARA EL DESARROLLO SOCIAL Y ECONÓMICO DE PALMIRA IMDESEPAL, BRINDANDO APOYO EN LAS ACTIVIDADES ADMINISTRATIVAS Y OPERATIVAS REQUERIDAS DEL CENTRO COMERCIAL VILLA DE LAS PALMAS Y DE LOS MODULOS DE LOS PARQUES ASIGNADOS A LA ENTIDAD, CON EL FIN DE GARANTIZAR EL CUMPLIMIENTO DE LAS FUNCIONES Y RESPONSABILIDADES</t>
  </si>
  <si>
    <t>SILVIA AMPARO BURBANO</t>
  </si>
  <si>
    <t>https://community.secop.gov.co/Public/Tendering/OpportunityDetail/Index?noticeUID=CO1.NTC.9680164&amp;isFromPublicArea=True&amp;isModal=False</t>
  </si>
  <si>
    <t>310-08-20-01-004-2026</t>
  </si>
  <si>
    <t>PRESTACIÓN DE SERVICIOS PROFESIONALES EN EL DESARROLLO DE LAS ACTIVIDADES REQUERIDAS EN RELACIÓN CON EL SISTEMA DE GESTION EN SEGURIDAD Y SALUD EN EL TRABAJO PARA EL INSTITUTO MUNICIPAL PARA EL DESARROLLO SOCIAL Y ECONÓMICO DE PALMIRA IMDESEPAL.</t>
  </si>
  <si>
    <t>LADY VANESSA ACOSTA ESCOBAR</t>
  </si>
  <si>
    <t>https://community.secop.gov.co/Public/Tendering/OpportunityDetail/Index?noticeUID=CO1.NTC.9692681&amp;isFromPublicArea=True&amp;isModal=False</t>
  </si>
  <si>
    <t>310-08-20-02-005-2026</t>
  </si>
  <si>
    <t>PRESTACIÓN DE SERVICIOS DE APOYO A LA GESTIÓN A LA DIRECCIÓN DEL INSTITUTO MUNICIPAL PARA EL DESARROLLO SOCIAL Y ECONÓMICO DE PALMIRA - IMDESEPAL, PARA BRINDAR SOPORTE INTEGRAL EN LAS ACTIVIDADES ADMINISTRATIVAS DE LA ENTIDAD, INCLUYENDO LA GESTIÓN DE DOCUMENTOS, INFORMACIÓN Y REPORTES, ASÍ COMO EL APOYO DIRECTO A LA DIRECCIÓN EN EL DESARROLLO DE SUS FUNCIONES, CON EL FIN DE GARANTIZAR EL ADECUADO CUMPLIMIENTO DE LAS RESPONSABILIDADES INSTITUCIONALES</t>
  </si>
  <si>
    <t>DIANA MILENA PINTO</t>
  </si>
  <si>
    <t>https://community.secop.gov.co/Public/Tendering/OpportunityDetail/Index?noticeUID=CO1.NTC.9687854&amp;isFromPublicArea=True&amp;isModal=False</t>
  </si>
  <si>
    <t>310-08-20-01-005-2026</t>
  </si>
  <si>
    <t>PRESTACIÓN DE SERVICIOS PROFESIONALES EN PSICOLOGÍA PARA LA IDENTIFICACIÓN, INTERVENCIÓN Y SEGUIMIENTO DE FACTORES DE RIESGO PSICOSOCIAL, PROMOCIÓN DE LA CONVIVENCIA Y FORTALECIMIENTO DE LA SALUD MENTAL DE LOS GRUPOS DE VALOR ADSCRITOS AL INSTITUTO MUNICIPAL PARA EL DESARROLLO SOCIAL Y ECONÓMICO DE PALMIRA IMDESEPAL.</t>
  </si>
  <si>
    <t>GENNY VASQUEZ QUINTERO</t>
  </si>
  <si>
    <t>https://community.secop.gov.co/Public/Tendering/OpportunityDetail/Index?noticeUID=CO1.NTC.9688120&amp;isFromPublicArea=True&amp;isModal=False</t>
  </si>
  <si>
    <t>310-08-20-02-006-2026</t>
  </si>
  <si>
    <t>PRESTACIÓN DE SERVICIOS DE APOYO A LA GESTIÓN AL INSTITUTO MUNICIPAL PARA EL DESARROLLO SOCIAL Y ECONOMICO DE PALMIRA - IMDESEPAL EN LA PRODUCCION, DIVULGACIÓN Y PUBLICACION DEL CONTENIDO MULTIMEDIA</t>
  </si>
  <si>
    <t>DARWIN LEANDRO QUINTERO POLO</t>
  </si>
  <si>
    <t>https://community.secop.gov.co/Public/Tendering/OpportunityDetail/Index?noticeUID=CO1.NTC.9704415&amp;isFromPublicArea=True&amp;isModal=False</t>
  </si>
  <si>
    <t>310-08-20-02-007-2026</t>
  </si>
  <si>
    <t>PRESTACIÓN DE SERVICIOS DE APOYO A LA GESTIÓN AL INSTITUTO MUNICIPAL PARA EL DESARROLLO ECONÓMICO Y SOCIAL IMDESEPAL, PARA BRINDAR SOPORTE EN LAS ACTIVIDADES ADMINISTRATIVAS DEL CENTRO COMERCIAL VILLA DE LAS PALMAS, ASÍ COMO EN LA ORGANIZACIÓN DE LA GESTIÓN DOCUMENTAL Y EN EL TRÁMITE DE LA DOCUMENTACIÓN ASOCIADA A CARTERA, CON EL FIN DE CONTRIBUIR AL ADECUADO FUNCIONAMIENTO Y ORGANIZACIÓN INTERNA DE LA ENTIDAD</t>
  </si>
  <si>
    <t>ANGIE ROSARIO RAMIREZ DELGADO</t>
  </si>
  <si>
    <t>https://community.secop.gov.co/Public/Tendering/OpportunityDetail/Index?noticeUID=CO1.NTC.9711481&amp;isFromPublicArea=True&amp;isModal=False</t>
  </si>
  <si>
    <t>310-08-20-01-006-2026</t>
  </si>
  <si>
    <t>PRESTACIÓN DE SERVICIOS PROFESIONALES AL INSTITUTO MUNICIPAL PARA EL DESARROLLO SOCIAL Y ECONÓMICO DE PALMIRA IMDESEPAL, ORIENTADOS AL FORTALECIMIENTO DE LA IMPLEMENTACIÓN Y EL SEGUIMIENTO DEL SISTEMA DE CONTROL INTERNO, BAJO EL MARCO DEL MODELO INTEGRADO DE PLANEACIÓN Y GESTIÓN (MIPG).</t>
  </si>
  <si>
    <t>https://community.secop.gov.co/Public/Tendering/OpportunityDetail/Index?noticeUID=CO1.NTC.9792093&amp;isFromPublicArea=True&amp;isModal=False</t>
  </si>
  <si>
    <t>310-08-20-01-007-2026</t>
  </si>
  <si>
    <t>PRESTACIÓN DE SERVICIOS PROFESIONALES AL INSTITUTO MUNICIPAL PARA EL DESARROLLO SOCIAL Y ECONÓMICO DE PALMIRA - IMDESEPAL, CON EL FIN DE FORTALECER, ACOMPAÑAR Y REALIZAR LA GESTION DE LOS PROCESOS ADMINISTRATIVOS Y FINANCIEROS REQUERIDOS PARA LA ADECUADA ADMINISTRACIÓN DE LAS PLAZAS DE MERCADO Y DEL AMUEBLAMIENTO URBANO A CARGO DE LA ENTIDAD.</t>
  </si>
  <si>
    <t>DAYANA MARISOL GOMEZ BENAVIDEZ</t>
  </si>
  <si>
    <t>https://community.secop.gov.co/Public/Tendering/OpportunityDetail/Index?noticeUID=CO1.NTC.9792975&amp;isFromPublicArea=True&amp;isModal=False</t>
  </si>
  <si>
    <t>FINALIZADO</t>
  </si>
  <si>
    <t>Dependencia</t>
  </si>
  <si>
    <t>Centro Costos</t>
  </si>
  <si>
    <t>Disponibilidad</t>
  </si>
  <si>
    <t>F. Disponibilidad</t>
  </si>
  <si>
    <t>Valor Inicial Contrato</t>
  </si>
  <si>
    <t>V Adiciones</t>
  </si>
  <si>
    <t>F_Adición</t>
  </si>
  <si>
    <t>Cantidad otrosies</t>
  </si>
  <si>
    <t>V Total Contrato</t>
  </si>
  <si>
    <t>Pagos Realizados</t>
  </si>
  <si>
    <t>Pagos Pendientes</t>
  </si>
  <si>
    <t>Porcentaje de Ejecución</t>
  </si>
  <si>
    <t>Periodo</t>
  </si>
  <si>
    <t>Fecha del Contrato</t>
  </si>
  <si>
    <t>Tipo de Contrato</t>
  </si>
  <si>
    <t>IMDESEPAL</t>
  </si>
  <si>
    <t>Prestación de Servicios</t>
  </si>
  <si>
    <t>NOMBRE CONTRATISTA</t>
  </si>
  <si>
    <t>TERMINADO</t>
  </si>
  <si>
    <t>ORLANDO LUNA GETIAL (Terminacion Mutuo Acuerdo)</t>
  </si>
  <si>
    <t xml:space="preserve">ORLANDO LUNA GETIAL </t>
  </si>
  <si>
    <t>310-08-20-01-010-2026</t>
  </si>
  <si>
    <t>PRESTACIÓN DE SERVICIOS PROFESIONALES ORIENTADOS AL FORTALECIMIENTO DE LA IMPLEMENTACIÓN Y EL SEGUIMIENTO DEL SISTEMA DE CONTROL INTERNO, BAJO EL MARCO DEL MODELO INTEGRADO DE PLANEACIÓN Y GESTIÓN (MIPG) DEL INSTITUTO MUNICIPAL PARA EL DESARROLLO SOCIAL Y ECONÓMICO DE PALMIRA</t>
  </si>
  <si>
    <t>CLARA SOFIA ROJAS GUSTIN (Cesion Contrato Guido Hincapie)</t>
  </si>
  <si>
    <t xml:space="preserve">PRESTACION DE SERVICIOS PROFESIONALES ESPECIALIZADOS COMO ABOGADO BRINDANDO APOYO EN LAS ACTIVIDADES RELACIONADAS CON LAS FUNCIONES DEL INSTITUTO MUNICIPAL PARA EL DESARROLLO SOCIAL Y ECONOMICO DE PALMIRA </t>
  </si>
  <si>
    <t xml:space="preserve">PRESTACION DE SERVICIOS DE APOYO A LA GESTION PARA EL DESARROLLO DE ACTIVIDADES ADMINISTRATIVAS Y OPERATIVAS RELACIONADAS CON EL FUNCIONAMIENTO DEL CENTRO COMERCIAL VILLA DE LAS PALMAS Y DE LOS MODULOS DE APROVECHAMIENTO  ECONOMICO ADMINISTRADOS POR EL INSTITUTO MUNICIPAL PARA EL DESARROLLO SOCIAL Y ECONOMICO DE PALMIRA </t>
  </si>
  <si>
    <t xml:space="preserve">PRESTACION DE SERVICIOS DE APOYO A LA GESTION  PARA LA EJECUCION DE ACTIVIDADES OPERATIVAS, DOCUMENTALES Y DE ASISTENCIA  ADMINISTRATIVA NECESARIAS PARA EL CUMPLIMIENTO DE LAS FUNCIONES DE LA DIRECCION DEL INSTITUTO MUNICIPAL PARA EL DESARROLLO SOCIAL Y ECONOMICO DE PALMIRA </t>
  </si>
  <si>
    <t xml:space="preserve">PRESTACION DE SERVICIOS PROFESIONALES COMO ABOGADA BRINDANDO APOYO EN LAS ACTIVIDADES RELACIONADAS CON LAS FUNCIONES DEL INSTITUTO MUNICIPAL PARA EL DESARROLLO SOCIAL Y ECONOMICO DE PALMIRA </t>
  </si>
  <si>
    <t>PRESTACIÓN DE SERVICIOS DE APOYO A LA GESTIÓN ORIENTADOS AL APOYOTÉCNICO, GESTIÓN DOCUMENTAL Y SEGUIMIENTO DE LOS PROCESOS RELACIONADOSCON LAS PLAZAS DE MERCADO Y EL AMUEBLAMIENTO URBANO DEL INSTITUTOMUNICIPAL PARA EL DESARROLLO SOCIAL Y ECONÓMICO DE PALMIRA.</t>
  </si>
  <si>
    <t>PRESTACIÓN DE SERVICIOS PROFESIONALES PARA EL DESARROLLO DE ACTIVIDADES ADMINISTRATIVAS, OPERATIVAS, COMERCIALES Y DE SEGUIMIENTO DE LAS PLAZAS DE MERCADO, EL CENTRO COMERCIAL VILLA DE LAS PALMAS Y LOS ESPACIOS DE APROVECHAMIENTO ECONÓMICO ADMINISTRADOS POR EL INSTITUTO MUNICIPAL PARA EL DESARROLLO SOCIAL Y ECONOMICO DE PALMIRA, CONTRIBUYENDO A SU ADECUADO FUNCIONAMIENTO, ORGANIZACIÓN, CONSERVACIÓN Y FORTALECIMIENTO INSTITUCIONAL.</t>
  </si>
  <si>
    <t>TATIANA ISABEL VELASCO VIVEROS</t>
  </si>
  <si>
    <t>SUMINISTRO DE MATERIALES DE FERRETERIA, HERRAMIENTAS, INSUMOS PARA MANTENIMIENTO Y PRODUCTOS PARA CONTROL DE PLAGAS Y VECTORES, REQUERIDOS PARA LA EJECUCION DE LABORES DE MANTENIMIENTO, CONSERVACION Y ADECUACION DE LOS BIENES, ESPACIOS Y EQUIPAMIENTOS ADMINISTRADOS POR EL INSTITUTO MUNICIPAL PARA EL DESARROLLO ECONÓMICO Y SOCIAL DE PALMIRA - IMDESEPAL</t>
  </si>
  <si>
    <t>Suministros</t>
  </si>
  <si>
    <t>310-08-20-03-003-2026</t>
  </si>
  <si>
    <t>JARAGUESO S.A.S.</t>
  </si>
  <si>
    <t>901792350-9</t>
  </si>
  <si>
    <t>EN EJECUCION</t>
  </si>
  <si>
    <t>310-08-20-02-010-2026</t>
  </si>
  <si>
    <t>310-08-20-02-009-2026</t>
  </si>
  <si>
    <t>310-08-20-02-008-2026</t>
  </si>
  <si>
    <t>310-08-20-01-009-2026</t>
  </si>
  <si>
    <t>310-08-20-01-008-2026</t>
  </si>
  <si>
    <t>ZENDA SOLUCIONES SAS</t>
  </si>
  <si>
    <t>310-08-20-03-002-2026</t>
  </si>
  <si>
    <t>900878961-6</t>
  </si>
  <si>
    <t>SUMINISTRO DE INSUMOS DE PAPELERÍA, CAFETERÍA Y ASEO, NECESARIOS PARA GARANTIZAR EL NORMAL FUNCIONAMIENTO Y DESARROLLO DE LAS ACTIVIDADES ADMINISTRATIVAS DEL INSTITUTO MUNICIPAL PARA EL DESARROLLO SOCIAL Y ECONÓMICO DE PALMIRA.</t>
  </si>
  <si>
    <t>310-08-20-03-001-2026</t>
  </si>
  <si>
    <t>890319290-1</t>
  </si>
  <si>
    <t>CODINSA  SAS</t>
  </si>
  <si>
    <t>MANTENIMIENTO DE LAS TRAMPAS DE GRASAS EXISTENTES EN LA PLAZA CENTRAL, LAVADO Y DESINFECCIÓN DE TANQUES DE ALMACENAMIENTO DE AGUA POTABLE DEL CENTRO COMERCIAL VILLA DE LAS PALMAS DE PALMIRA, VALLE</t>
  </si>
  <si>
    <t>https://community.secop.gov.co/Public/Tendering/OpportunityDetail/Index?noticeUID=CO1.NTC.10037890&amp;isFromPublicArea=True&amp;isModal=False</t>
  </si>
  <si>
    <t>https://community.secop.gov.co/Public/Tendering/OpportunityDetail/Index?noticeUID=CO1.NTC.10224175&amp;isFromPublicArea=True&amp;isModal=False</t>
  </si>
  <si>
    <t>https://community.secop.gov.co/Public/Tendering/OpportunityDetail/Index?noticeUID=CO1.NTC.10345216&amp;isFromPublicArea=True&amp;isModal=False</t>
  </si>
  <si>
    <t>310-08-20-01-011-2026</t>
  </si>
  <si>
    <t>https://community.secop.gov.co/Public/Tendering/OpportunityDetail/Index?noticeUID=CO1.NTC.10561815&amp;isFromPublicArea=True&amp;isModal=False</t>
  </si>
  <si>
    <t>https://community.secop.gov.co/Public/Tendering/OpportunityDetail/Index?noticeUID=CO1.NTC.10552664&amp;isFromPublicArea=True&amp;isModal=False</t>
  </si>
  <si>
    <t>https://community.secop.gov.co/Public/Tendering/OpportunityDetail/Index?noticeUID=CO1.NTC.10521427&amp;isFromPublicArea=True&amp;isModal=False</t>
  </si>
  <si>
    <t>https://community.secop.gov.co/Public/Tendering/OpportunityDetail/Index?noticeUID=CO1.NTC.10521410&amp;isFromPublicArea=True&amp;isModal=False</t>
  </si>
  <si>
    <t>https://community.secop.gov.co/Public/Tendering/OpportunityDetail/Index?noticeUID=CO1.NTC.10538037&amp;isFromPublicArea=True&amp;isModal=False</t>
  </si>
  <si>
    <t>https://community.secop.gov.co/Public/Tendering/OpportunityDetail/Index?noticeUID=CO1.NTC.10530765&amp;isFromPublicArea=True&amp;isModal=False</t>
  </si>
  <si>
    <t>https://community.secop.gov.co/Public/Tendering/OpportunityDetail/Index?noticeUID=CO1.NTC.10539392&amp;isFromPublicArea=True&amp;isModal=False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</si>
</sst>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164" formatCode="_ &quot;$&quot;\ * #,##0_ ;_ &quot;$&quot;\ * \-#,##0_ ;_ &quot;$&quot;\ * &quot;-&quot;_ ;_ @_ "/>
    <numFmt numFmtId="165" formatCode="\$#,##0"/>
    <numFmt numFmtId="166" formatCode="dd/mm/yy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9" tint="-0.499984740745262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9" tint="-0.249977111117893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164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9" fontId="1" fillId="0" borderId="0" applyFont="0" applyFill="0" applyBorder="0" applyAlignment="0" applyProtection="0"/>
    <xf numFmtId="49" fontId="22" fillId="0" borderId="0" applyFill="0" applyBorder="0" applyProtection="0">
      <alignment horizontal="left" vertical="center"/>
    </xf>
  </cellStyleXfs>
  <cellXfs count="37">
    <xf numFmtId="0" fontId="0" fillId="0" borderId="0" xfId="0"/>
    <xf numFmtId="0" fontId="20" fillId="0" borderId="10" xfId="43" applyFont="1" applyBorder="1" applyAlignment="1">
      <alignment horizontal="justify" vertical="top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justify"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justify" vertical="top" wrapText="1"/>
    </xf>
    <xf numFmtId="165" fontId="21" fillId="0" borderId="10" xfId="0" applyNumberFormat="1" applyFont="1" applyBorder="1" applyAlignment="1">
      <alignment horizontal="center" vertical="center"/>
    </xf>
    <xf numFmtId="0" fontId="19" fillId="0" borderId="10" xfId="43" applyBorder="1" applyAlignment="1">
      <alignment horizontal="justify" vertical="top"/>
    </xf>
    <xf numFmtId="0" fontId="16" fillId="33" borderId="10" xfId="0" applyFont="1" applyFill="1" applyBorder="1" applyAlignment="1">
      <alignment horizontal="center" vertical="center" wrapText="1"/>
    </xf>
    <xf numFmtId="14" fontId="16" fillId="33" borderId="10" xfId="0" applyNumberFormat="1" applyFont="1" applyFill="1" applyBorder="1" applyAlignment="1">
      <alignment horizontal="center" vertical="center" wrapText="1"/>
    </xf>
    <xf numFmtId="42" fontId="16" fillId="33" borderId="10" xfId="0" applyNumberFormat="1" applyFont="1" applyFill="1" applyBorder="1" applyAlignment="1">
      <alignment horizontal="center" vertical="center" wrapText="1"/>
    </xf>
    <xf numFmtId="9" fontId="16" fillId="33" borderId="10" xfId="44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2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9" fontId="0" fillId="0" borderId="10" xfId="44" applyFont="1" applyBorder="1" applyAlignment="1">
      <alignment horizontal="center" vertical="center"/>
    </xf>
    <xf numFmtId="0" fontId="0" fillId="0" borderId="0" xfId="0" applyAlignment="1">
      <alignment vertical="center"/>
    </xf>
    <xf numFmtId="42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14" fillId="0" borderId="0" xfId="0" applyFont="1" applyAlignment="1">
      <alignment vertical="center"/>
    </xf>
    <xf numFmtId="49" fontId="22" fillId="0" borderId="0" xfId="45" applyProtection="1">
      <alignment horizontal="left" vertical="center"/>
      <protection locked="0"/>
    </xf>
    <xf numFmtId="166" fontId="16" fillId="33" borderId="10" xfId="0" applyNumberFormat="1" applyFont="1" applyFill="1" applyBorder="1" applyAlignment="1">
      <alignment horizontal="center" vertical="center" wrapText="1"/>
    </xf>
    <xf numFmtId="166" fontId="21" fillId="0" borderId="10" xfId="0" applyNumberFormat="1" applyFon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21" fillId="0" borderId="10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0" xfId="0" applyFont="1" applyBorder="1" applyAlignment="1">
      <alignment horizontal="justify" vertical="center" wrapText="1"/>
    </xf>
    <xf numFmtId="166" fontId="24" fillId="0" borderId="10" xfId="0" applyNumberFormat="1" applyFont="1" applyBorder="1" applyAlignment="1">
      <alignment horizontal="center" vertical="center"/>
    </xf>
    <xf numFmtId="165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42" fontId="24" fillId="0" borderId="10" xfId="0" applyNumberFormat="1" applyFont="1" applyBorder="1" applyAlignment="1">
      <alignment vertical="center"/>
    </xf>
    <xf numFmtId="9" fontId="24" fillId="0" borderId="10" xfId="44" applyFont="1" applyBorder="1" applyAlignment="1">
      <alignment horizontal="center" vertical="center"/>
    </xf>
    <xf numFmtId="14" fontId="24" fillId="0" borderId="10" xfId="0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justify" vertical="top" wrapText="1"/>
    </xf>
  </cellXfs>
  <cellStyles count="46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odyStyle" xfId="45" xr:uid="{95C1CE33-2C6E-4F9B-89F2-215A36BE2F37}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3" builtinId="8"/>
    <cellStyle name="Incorrecto" xfId="7" builtinId="27" customBuiltin="1"/>
    <cellStyle name="Moneda [0] 2" xfId="42" xr:uid="{00000000-0005-0000-0000-000021000000}"/>
    <cellStyle name="Neutral" xfId="8" builtinId="28" customBuiltin="1"/>
    <cellStyle name="Normal" xfId="0" builtinId="0"/>
    <cellStyle name="Notas" xfId="15" builtinId="10" customBuiltin="1"/>
    <cellStyle name="Porcentaje" xfId="44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99CC"/>
      <color rgb="FFCCFF99"/>
      <color rgb="FF99FF66"/>
      <color rgb="FFFBB39D"/>
      <color rgb="FF99FF99"/>
      <color rgb="FF99CC00"/>
      <color rgb="FF00CC99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10037890&amp;isFromPublicArea=True&amp;isModal=False" TargetMode="External"/><Relationship Id="rId13" Type="http://schemas.openxmlformats.org/officeDocument/2006/relationships/hyperlink" Target="https://community.secop.gov.co/Public/Tendering/OpportunityDetail/Index?noticeUID=CO1.NTC.10539392&amp;isFromPublicArea=True&amp;isModal=False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OpportunityDetail/Index?noticeUID=CO1.NTC.9704415&amp;isFromPublicArea=True&amp;isModal=False" TargetMode="External"/><Relationship Id="rId7" Type="http://schemas.openxmlformats.org/officeDocument/2006/relationships/hyperlink" Target="https://community.secop.gov.co/Public/Tendering/OpportunityDetail/Index?noticeUID=CO1.NTC.9621909&amp;isFromPublicArea=True&amp;isModal=False" TargetMode="External"/><Relationship Id="rId12" Type="http://schemas.openxmlformats.org/officeDocument/2006/relationships/hyperlink" Target="https://community.secop.gov.co/Public/Tendering/OpportunityDetail/Index?noticeUID=CO1.NTC.10552664&amp;isFromPublicArea=True&amp;isModal=False" TargetMode="External"/><Relationship Id="rId17" Type="http://schemas.openxmlformats.org/officeDocument/2006/relationships/hyperlink" Target="https://community.secop.gov.co/Public/Tendering/OpportunityDetail/Index?noticeUID=CO1.NTC.10538037&amp;isFromPublicArea=True&amp;isModal=False" TargetMode="External"/><Relationship Id="rId2" Type="http://schemas.openxmlformats.org/officeDocument/2006/relationships/hyperlink" Target="https://community.secop.gov.co/Public/Tendering/OpportunityDetail/Index?noticeUID=CO1.NTC.9688120&amp;isFromPublicArea=True&amp;isModal=False" TargetMode="External"/><Relationship Id="rId16" Type="http://schemas.openxmlformats.org/officeDocument/2006/relationships/hyperlink" Target="https://community.secop.gov.co/Public/Tendering/OpportunityDetail/Index?noticeUID=CO1.NTC.10521410&amp;isFromPublicArea=True&amp;isModal=False" TargetMode="External"/><Relationship Id="rId1" Type="http://schemas.openxmlformats.org/officeDocument/2006/relationships/hyperlink" Target="https://community.secop.gov.co/Public/Tendering/OpportunityDetail/Index?noticeUID=CO1.NTC.9652554&amp;isFromPublicArea=True&amp;isModal=False" TargetMode="External"/><Relationship Id="rId6" Type="http://schemas.openxmlformats.org/officeDocument/2006/relationships/hyperlink" Target="https://community.secop.gov.co/Public/Tendering/OpportunityDetail/Index?noticeUID=CO1.NTC.9687854&amp;isFromPublicArea=True&amp;isModal=False" TargetMode="External"/><Relationship Id="rId11" Type="http://schemas.openxmlformats.org/officeDocument/2006/relationships/hyperlink" Target="https://community.secop.gov.co/Public/Tendering/OpportunityDetail/Index?noticeUID=CO1.NTC.10561815&amp;isFromPublicArea=True&amp;isModal=False" TargetMode="External"/><Relationship Id="rId5" Type="http://schemas.openxmlformats.org/officeDocument/2006/relationships/hyperlink" Target="https://community.secop.gov.co/Public/Tendering/OpportunityDetail/Index?noticeUID=CO1.NTC.9571987&amp;isFromPublicArea=True&amp;isModal=False" TargetMode="External"/><Relationship Id="rId15" Type="http://schemas.openxmlformats.org/officeDocument/2006/relationships/hyperlink" Target="https://community.secop.gov.co/Public/Tendering/OpportunityDetail/Index?noticeUID=CO1.NTC.10521427&amp;isFromPublicArea=True&amp;isModal=False" TargetMode="External"/><Relationship Id="rId10" Type="http://schemas.openxmlformats.org/officeDocument/2006/relationships/hyperlink" Target="https://community.secop.gov.co/Public/Tendering/OpportunityDetail/Index?noticeUID=CO1.NTC.10345216&amp;isFromPublicArea=True&amp;isModal=False" TargetMode="External"/><Relationship Id="rId4" Type="http://schemas.openxmlformats.org/officeDocument/2006/relationships/hyperlink" Target="https://community.secop.gov.co/Public/Tendering/OpportunityDetail/Index?noticeUID=CO1.NTC.9792093&amp;isFromPublicArea=True&amp;isModal=False" TargetMode="External"/><Relationship Id="rId9" Type="http://schemas.openxmlformats.org/officeDocument/2006/relationships/hyperlink" Target="https://community.secop.gov.co/Public/Tendering/OpportunityDetail/Index?noticeUID=CO1.NTC.10224175&amp;isFromPublicArea=True&amp;isModal=False" TargetMode="External"/><Relationship Id="rId14" Type="http://schemas.openxmlformats.org/officeDocument/2006/relationships/hyperlink" Target="https://community.secop.gov.co/Public/Tendering/OpportunityDetail/Index?noticeUID=CO1.NTC.1053076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46F7B-50D8-40F5-9AF6-2B63EC40B0AA}">
  <sheetPr>
    <tabColor rgb="FF92D050"/>
  </sheetPr>
  <dimension ref="A1:W1717"/>
  <sheetViews>
    <sheetView tabSelected="1" workbookViewId="0">
      <pane xSplit="3" ySplit="1" topLeftCell="S7" activePane="bottomRight" state="frozen"/>
      <selection pane="topRight" activeCell="D1" sqref="D1"/>
      <selection pane="bottomLeft" activeCell="A2" sqref="A2"/>
      <selection pane="bottomRight" activeCell="S29" sqref="S29"/>
    </sheetView>
  </sheetViews>
  <sheetFormatPr baseColWidth="10" defaultColWidth="11" defaultRowHeight="15" x14ac:dyDescent="0.25"/>
  <cols>
    <col min="1" max="1" width="11" style="17"/>
    <col min="2" max="2" width="18.5703125" style="17" bestFit="1" customWidth="1"/>
    <col min="3" max="3" width="34.7109375" style="17" customWidth="1"/>
    <col min="4" max="5" width="14.42578125" style="17" customWidth="1"/>
    <col min="6" max="6" width="13.85546875" style="17" bestFit="1" customWidth="1"/>
    <col min="7" max="7" width="15.85546875" style="24" bestFit="1" customWidth="1"/>
    <col min="8" max="8" width="18.28515625" style="18" customWidth="1"/>
    <col min="9" max="9" width="12.85546875" style="18" customWidth="1"/>
    <col min="10" max="10" width="11.5703125" style="17" customWidth="1"/>
    <col min="11" max="11" width="16.5703125" style="17" customWidth="1"/>
    <col min="12" max="12" width="16.85546875" style="18" customWidth="1"/>
    <col min="13" max="13" width="17.5703125" style="18" bestFit="1" customWidth="1"/>
    <col min="14" max="14" width="16.5703125" style="18" customWidth="1"/>
    <col min="15" max="15" width="16.7109375" style="17" customWidth="1"/>
    <col min="16" max="16" width="29.140625" style="17" customWidth="1"/>
    <col min="17" max="17" width="17.7109375" style="17" bestFit="1" customWidth="1"/>
    <col min="18" max="18" width="15.28515625" style="17" customWidth="1"/>
    <col min="19" max="19" width="18.85546875" style="17" customWidth="1"/>
    <col min="20" max="20" width="23.42578125" style="17" customWidth="1"/>
    <col min="21" max="21" width="71" style="19" customWidth="1"/>
    <col min="22" max="22" width="35.42578125" style="15" customWidth="1"/>
    <col min="23" max="23" width="18.85546875" style="15" customWidth="1"/>
    <col min="24" max="16384" width="11" style="17"/>
  </cols>
  <sheetData>
    <row r="1" spans="1:23" s="13" customFormat="1" ht="30" x14ac:dyDescent="0.25">
      <c r="A1" s="9" t="s">
        <v>74</v>
      </c>
      <c r="B1" s="9" t="s">
        <v>4</v>
      </c>
      <c r="C1" s="9" t="s">
        <v>79</v>
      </c>
      <c r="D1" s="9" t="s">
        <v>62</v>
      </c>
      <c r="E1" s="9" t="s">
        <v>63</v>
      </c>
      <c r="F1" s="9" t="s">
        <v>64</v>
      </c>
      <c r="G1" s="22" t="s">
        <v>65</v>
      </c>
      <c r="H1" s="11" t="s">
        <v>66</v>
      </c>
      <c r="I1" s="11" t="s">
        <v>67</v>
      </c>
      <c r="J1" s="10" t="s">
        <v>68</v>
      </c>
      <c r="K1" s="9" t="s">
        <v>69</v>
      </c>
      <c r="L1" s="11" t="s">
        <v>70</v>
      </c>
      <c r="M1" s="11" t="s">
        <v>71</v>
      </c>
      <c r="N1" s="11" t="s">
        <v>72</v>
      </c>
      <c r="O1" s="12" t="s">
        <v>73</v>
      </c>
      <c r="P1" s="9" t="s">
        <v>0</v>
      </c>
      <c r="Q1" s="12" t="s">
        <v>75</v>
      </c>
      <c r="R1" s="9" t="s">
        <v>1</v>
      </c>
      <c r="S1" s="9" t="s">
        <v>2</v>
      </c>
      <c r="T1" s="12" t="s">
        <v>76</v>
      </c>
      <c r="U1" s="9" t="s">
        <v>3</v>
      </c>
      <c r="V1" s="9" t="s">
        <v>5</v>
      </c>
      <c r="W1" s="9" t="s">
        <v>6</v>
      </c>
    </row>
    <row r="2" spans="1:23" ht="21.75" customHeight="1" x14ac:dyDescent="0.25">
      <c r="A2" s="2">
        <v>2026</v>
      </c>
      <c r="B2" s="2">
        <v>1113640676</v>
      </c>
      <c r="C2" s="3" t="s">
        <v>9</v>
      </c>
      <c r="D2" s="3" t="s">
        <v>77</v>
      </c>
      <c r="E2" s="3" t="s">
        <v>77</v>
      </c>
      <c r="F2" s="25">
        <v>3</v>
      </c>
      <c r="G2" s="23">
        <v>46036</v>
      </c>
      <c r="H2" s="7">
        <v>36600000</v>
      </c>
      <c r="I2" s="15">
        <v>0</v>
      </c>
      <c r="J2" s="15">
        <v>0</v>
      </c>
      <c r="K2" s="15">
        <v>0</v>
      </c>
      <c r="L2" s="14">
        <v>0</v>
      </c>
      <c r="M2" s="14">
        <v>36600000</v>
      </c>
      <c r="N2" s="14">
        <f t="shared" ref="N2:N25" si="0">+H2-M2</f>
        <v>0</v>
      </c>
      <c r="O2" s="16">
        <f t="shared" ref="O2:O25" si="1">+M2/H2</f>
        <v>1</v>
      </c>
      <c r="P2" s="2" t="s">
        <v>7</v>
      </c>
      <c r="Q2" s="4">
        <v>46040</v>
      </c>
      <c r="R2" s="4">
        <v>46041</v>
      </c>
      <c r="S2" s="4">
        <v>46203</v>
      </c>
      <c r="T2" s="5" t="s">
        <v>78</v>
      </c>
      <c r="U2" s="6" t="s">
        <v>8</v>
      </c>
      <c r="V2" s="1" t="s">
        <v>10</v>
      </c>
      <c r="W2" s="2" t="s">
        <v>61</v>
      </c>
    </row>
    <row r="3" spans="1:23" ht="21.75" customHeight="1" x14ac:dyDescent="0.25">
      <c r="A3" s="2">
        <v>2026</v>
      </c>
      <c r="B3" s="2">
        <v>94321908</v>
      </c>
      <c r="C3" s="3" t="s">
        <v>81</v>
      </c>
      <c r="D3" s="3" t="s">
        <v>77</v>
      </c>
      <c r="E3" s="3" t="s">
        <v>77</v>
      </c>
      <c r="F3" s="25">
        <v>5</v>
      </c>
      <c r="G3" s="23">
        <v>46038</v>
      </c>
      <c r="H3" s="7">
        <v>24000000</v>
      </c>
      <c r="I3" s="15">
        <v>0</v>
      </c>
      <c r="J3" s="15">
        <v>0</v>
      </c>
      <c r="K3" s="15">
        <v>0</v>
      </c>
      <c r="L3" s="14">
        <v>0</v>
      </c>
      <c r="M3" s="14">
        <v>4000000</v>
      </c>
      <c r="N3" s="14">
        <f t="shared" si="0"/>
        <v>20000000</v>
      </c>
      <c r="O3" s="16">
        <f t="shared" si="1"/>
        <v>0.16666666666666666</v>
      </c>
      <c r="P3" s="2" t="s">
        <v>54</v>
      </c>
      <c r="Q3" s="4">
        <v>46045</v>
      </c>
      <c r="R3" s="4">
        <v>46048</v>
      </c>
      <c r="S3" s="4">
        <v>46203</v>
      </c>
      <c r="T3" s="5" t="s">
        <v>78</v>
      </c>
      <c r="U3" s="6" t="s">
        <v>55</v>
      </c>
      <c r="V3" s="8" t="s">
        <v>56</v>
      </c>
      <c r="W3" s="2" t="s">
        <v>80</v>
      </c>
    </row>
    <row r="4" spans="1:23" ht="21.75" customHeight="1" x14ac:dyDescent="0.25">
      <c r="A4" s="2">
        <v>2026</v>
      </c>
      <c r="B4" s="2">
        <v>31581055</v>
      </c>
      <c r="C4" s="3" t="s">
        <v>28</v>
      </c>
      <c r="D4" s="3" t="s">
        <v>77</v>
      </c>
      <c r="E4" s="3" t="s">
        <v>77</v>
      </c>
      <c r="F4" s="25">
        <v>6</v>
      </c>
      <c r="G4" s="23">
        <v>46038</v>
      </c>
      <c r="H4" s="7">
        <v>19800000</v>
      </c>
      <c r="I4" s="15">
        <v>0</v>
      </c>
      <c r="J4" s="15">
        <v>0</v>
      </c>
      <c r="K4" s="15">
        <v>0</v>
      </c>
      <c r="L4" s="14">
        <v>0</v>
      </c>
      <c r="M4" s="14">
        <v>19800000</v>
      </c>
      <c r="N4" s="14">
        <f t="shared" si="0"/>
        <v>0</v>
      </c>
      <c r="O4" s="16">
        <f t="shared" si="1"/>
        <v>1</v>
      </c>
      <c r="P4" s="2" t="s">
        <v>26</v>
      </c>
      <c r="Q4" s="4">
        <v>46043</v>
      </c>
      <c r="R4" s="4">
        <v>46044</v>
      </c>
      <c r="S4" s="4">
        <v>46203</v>
      </c>
      <c r="T4" s="5" t="s">
        <v>78</v>
      </c>
      <c r="U4" s="6" t="s">
        <v>27</v>
      </c>
      <c r="V4" s="8" t="s">
        <v>29</v>
      </c>
      <c r="W4" s="2" t="s">
        <v>61</v>
      </c>
    </row>
    <row r="5" spans="1:23" ht="21.75" customHeight="1" x14ac:dyDescent="0.25">
      <c r="A5" s="2">
        <v>2026</v>
      </c>
      <c r="B5" s="2">
        <v>1114238723</v>
      </c>
      <c r="C5" s="3" t="s">
        <v>85</v>
      </c>
      <c r="D5" s="3" t="s">
        <v>77</v>
      </c>
      <c r="E5" s="3" t="s">
        <v>77</v>
      </c>
      <c r="F5" s="25">
        <v>7</v>
      </c>
      <c r="G5" s="23">
        <v>46038</v>
      </c>
      <c r="H5" s="7">
        <v>19200000</v>
      </c>
      <c r="I5" s="15">
        <v>0</v>
      </c>
      <c r="J5" s="15">
        <v>0</v>
      </c>
      <c r="K5" s="15">
        <v>0</v>
      </c>
      <c r="L5" s="14">
        <v>0</v>
      </c>
      <c r="M5" s="14">
        <v>19200000</v>
      </c>
      <c r="N5" s="14">
        <f t="shared" si="0"/>
        <v>0</v>
      </c>
      <c r="O5" s="16">
        <f t="shared" si="1"/>
        <v>1</v>
      </c>
      <c r="P5" s="2" t="s">
        <v>19</v>
      </c>
      <c r="Q5" s="4">
        <v>46042</v>
      </c>
      <c r="R5" s="4">
        <v>46043</v>
      </c>
      <c r="S5" s="4">
        <v>46203</v>
      </c>
      <c r="T5" s="5" t="s">
        <v>78</v>
      </c>
      <c r="U5" s="6" t="s">
        <v>20</v>
      </c>
      <c r="V5" s="8" t="s">
        <v>21</v>
      </c>
      <c r="W5" s="2" t="s">
        <v>61</v>
      </c>
    </row>
    <row r="6" spans="1:23" ht="21.75" customHeight="1" x14ac:dyDescent="0.25">
      <c r="A6" s="2">
        <v>2026</v>
      </c>
      <c r="B6" s="2">
        <v>1113662216</v>
      </c>
      <c r="C6" s="3" t="s">
        <v>36</v>
      </c>
      <c r="D6" s="3" t="s">
        <v>77</v>
      </c>
      <c r="E6" s="3" t="s">
        <v>77</v>
      </c>
      <c r="F6" s="25">
        <v>8</v>
      </c>
      <c r="G6" s="23">
        <v>46038</v>
      </c>
      <c r="H6" s="7">
        <v>21000000</v>
      </c>
      <c r="I6" s="15">
        <v>0</v>
      </c>
      <c r="J6" s="15">
        <v>0</v>
      </c>
      <c r="K6" s="15">
        <v>0</v>
      </c>
      <c r="L6" s="14">
        <v>0</v>
      </c>
      <c r="M6" s="14">
        <v>21000000</v>
      </c>
      <c r="N6" s="14">
        <f t="shared" si="0"/>
        <v>0</v>
      </c>
      <c r="O6" s="16">
        <f t="shared" si="1"/>
        <v>1</v>
      </c>
      <c r="P6" s="2" t="s">
        <v>34</v>
      </c>
      <c r="Q6" s="4">
        <v>46043</v>
      </c>
      <c r="R6" s="4">
        <v>46044</v>
      </c>
      <c r="S6" s="4">
        <v>46203</v>
      </c>
      <c r="T6" s="5" t="s">
        <v>78</v>
      </c>
      <c r="U6" s="6" t="s">
        <v>35</v>
      </c>
      <c r="V6" s="8" t="s">
        <v>37</v>
      </c>
      <c r="W6" s="2" t="s">
        <v>61</v>
      </c>
    </row>
    <row r="7" spans="1:23" ht="29.25" customHeight="1" x14ac:dyDescent="0.25">
      <c r="A7" s="2">
        <v>2026</v>
      </c>
      <c r="B7" s="2">
        <v>1144148814</v>
      </c>
      <c r="C7" s="3" t="s">
        <v>24</v>
      </c>
      <c r="D7" s="3" t="s">
        <v>77</v>
      </c>
      <c r="E7" s="3" t="s">
        <v>77</v>
      </c>
      <c r="F7" s="25">
        <v>9</v>
      </c>
      <c r="G7" s="23">
        <v>46038</v>
      </c>
      <c r="H7" s="7">
        <v>21000000</v>
      </c>
      <c r="I7" s="15">
        <v>0</v>
      </c>
      <c r="J7" s="15">
        <v>0</v>
      </c>
      <c r="K7" s="15">
        <v>0</v>
      </c>
      <c r="L7" s="14">
        <v>0</v>
      </c>
      <c r="M7" s="14">
        <v>21000000</v>
      </c>
      <c r="N7" s="14">
        <f t="shared" si="0"/>
        <v>0</v>
      </c>
      <c r="O7" s="16">
        <f t="shared" si="1"/>
        <v>1</v>
      </c>
      <c r="P7" s="2" t="s">
        <v>22</v>
      </c>
      <c r="Q7" s="4">
        <v>46043</v>
      </c>
      <c r="R7" s="4">
        <v>46044</v>
      </c>
      <c r="S7" s="4">
        <v>46203</v>
      </c>
      <c r="T7" s="5" t="s">
        <v>78</v>
      </c>
      <c r="U7" s="6" t="s">
        <v>23</v>
      </c>
      <c r="V7" s="8" t="s">
        <v>25</v>
      </c>
      <c r="W7" s="2" t="s">
        <v>61</v>
      </c>
    </row>
    <row r="8" spans="1:23" ht="21.75" customHeight="1" x14ac:dyDescent="0.25">
      <c r="A8" s="2">
        <v>2026</v>
      </c>
      <c r="B8" s="2">
        <v>14703873</v>
      </c>
      <c r="C8" s="3" t="s">
        <v>13</v>
      </c>
      <c r="D8" s="3" t="s">
        <v>77</v>
      </c>
      <c r="E8" s="3" t="s">
        <v>77</v>
      </c>
      <c r="F8" s="25">
        <v>10</v>
      </c>
      <c r="G8" s="23">
        <v>46038</v>
      </c>
      <c r="H8" s="7">
        <v>22600000</v>
      </c>
      <c r="I8" s="15">
        <v>0</v>
      </c>
      <c r="J8" s="15">
        <v>0</v>
      </c>
      <c r="K8" s="15">
        <v>0</v>
      </c>
      <c r="L8" s="14">
        <v>0</v>
      </c>
      <c r="M8" s="14">
        <v>22600000</v>
      </c>
      <c r="N8" s="14">
        <f t="shared" si="0"/>
        <v>0</v>
      </c>
      <c r="O8" s="16">
        <f t="shared" si="1"/>
        <v>1</v>
      </c>
      <c r="P8" s="2" t="s">
        <v>11</v>
      </c>
      <c r="Q8" s="4">
        <v>46041</v>
      </c>
      <c r="R8" s="4">
        <v>46042</v>
      </c>
      <c r="S8" s="4">
        <v>46203</v>
      </c>
      <c r="T8" s="5" t="s">
        <v>78</v>
      </c>
      <c r="U8" s="6" t="s">
        <v>12</v>
      </c>
      <c r="V8" s="1" t="s">
        <v>14</v>
      </c>
      <c r="W8" s="2" t="s">
        <v>61</v>
      </c>
    </row>
    <row r="9" spans="1:23" ht="21.75" customHeight="1" x14ac:dyDescent="0.25">
      <c r="A9" s="2">
        <v>2026</v>
      </c>
      <c r="B9" s="2">
        <v>59826517</v>
      </c>
      <c r="C9" s="3" t="s">
        <v>32</v>
      </c>
      <c r="D9" s="3" t="s">
        <v>77</v>
      </c>
      <c r="E9" s="3" t="s">
        <v>77</v>
      </c>
      <c r="F9" s="25">
        <v>11</v>
      </c>
      <c r="G9" s="23">
        <v>46038</v>
      </c>
      <c r="H9" s="7">
        <v>18000000</v>
      </c>
      <c r="I9" s="15">
        <v>0</v>
      </c>
      <c r="J9" s="15">
        <v>0</v>
      </c>
      <c r="K9" s="15">
        <v>0</v>
      </c>
      <c r="L9" s="14">
        <v>0</v>
      </c>
      <c r="M9" s="14">
        <v>18000000</v>
      </c>
      <c r="N9" s="14">
        <f t="shared" si="0"/>
        <v>0</v>
      </c>
      <c r="O9" s="16">
        <f t="shared" si="1"/>
        <v>1</v>
      </c>
      <c r="P9" s="2" t="s">
        <v>30</v>
      </c>
      <c r="Q9" s="4">
        <v>46043</v>
      </c>
      <c r="R9" s="4">
        <v>46044</v>
      </c>
      <c r="S9" s="4">
        <v>46203</v>
      </c>
      <c r="T9" s="5" t="s">
        <v>78</v>
      </c>
      <c r="U9" s="6" t="s">
        <v>31</v>
      </c>
      <c r="V9" s="8" t="s">
        <v>33</v>
      </c>
      <c r="W9" s="2" t="s">
        <v>61</v>
      </c>
    </row>
    <row r="10" spans="1:23" ht="28.5" customHeight="1" x14ac:dyDescent="0.25">
      <c r="A10" s="2">
        <v>2026</v>
      </c>
      <c r="B10" s="2">
        <v>94326090</v>
      </c>
      <c r="C10" s="3" t="s">
        <v>17</v>
      </c>
      <c r="D10" s="3" t="s">
        <v>77</v>
      </c>
      <c r="E10" s="3" t="s">
        <v>77</v>
      </c>
      <c r="F10" s="25">
        <v>12</v>
      </c>
      <c r="G10" s="23">
        <v>46038</v>
      </c>
      <c r="H10" s="7">
        <v>18000000</v>
      </c>
      <c r="I10" s="15">
        <v>0</v>
      </c>
      <c r="J10" s="15">
        <v>0</v>
      </c>
      <c r="K10" s="15">
        <v>0</v>
      </c>
      <c r="L10" s="14">
        <v>0</v>
      </c>
      <c r="M10" s="14">
        <v>18000000</v>
      </c>
      <c r="N10" s="14">
        <f t="shared" si="0"/>
        <v>0</v>
      </c>
      <c r="O10" s="16">
        <f t="shared" si="1"/>
        <v>1</v>
      </c>
      <c r="P10" s="2" t="s">
        <v>15</v>
      </c>
      <c r="Q10" s="4">
        <v>46042</v>
      </c>
      <c r="R10" s="4">
        <v>46043</v>
      </c>
      <c r="S10" s="4">
        <v>46203</v>
      </c>
      <c r="T10" s="5" t="s">
        <v>78</v>
      </c>
      <c r="U10" s="6" t="s">
        <v>16</v>
      </c>
      <c r="V10" s="8" t="s">
        <v>18</v>
      </c>
      <c r="W10" s="2" t="s">
        <v>61</v>
      </c>
    </row>
    <row r="11" spans="1:23" ht="21.75" customHeight="1" x14ac:dyDescent="0.25">
      <c r="A11" s="2">
        <v>2026</v>
      </c>
      <c r="B11" s="2">
        <v>29661408</v>
      </c>
      <c r="C11" s="3" t="s">
        <v>44</v>
      </c>
      <c r="D11" s="3" t="s">
        <v>77</v>
      </c>
      <c r="E11" s="3" t="s">
        <v>77</v>
      </c>
      <c r="F11" s="25">
        <v>13</v>
      </c>
      <c r="G11" s="23">
        <v>46038</v>
      </c>
      <c r="H11" s="7">
        <v>21000000</v>
      </c>
      <c r="I11" s="15">
        <v>0</v>
      </c>
      <c r="J11" s="15">
        <v>0</v>
      </c>
      <c r="K11" s="15">
        <v>0</v>
      </c>
      <c r="L11" s="14">
        <v>0</v>
      </c>
      <c r="M11" s="14">
        <v>21000000</v>
      </c>
      <c r="N11" s="14">
        <f t="shared" si="0"/>
        <v>0</v>
      </c>
      <c r="O11" s="16">
        <f t="shared" si="1"/>
        <v>1</v>
      </c>
      <c r="P11" s="2" t="s">
        <v>42</v>
      </c>
      <c r="Q11" s="4">
        <v>46043</v>
      </c>
      <c r="R11" s="4">
        <v>46044</v>
      </c>
      <c r="S11" s="4">
        <v>46203</v>
      </c>
      <c r="T11" s="5" t="s">
        <v>78</v>
      </c>
      <c r="U11" s="6" t="s">
        <v>43</v>
      </c>
      <c r="V11" s="8" t="s">
        <v>45</v>
      </c>
      <c r="W11" s="2" t="s">
        <v>61</v>
      </c>
    </row>
    <row r="12" spans="1:23" ht="21.75" customHeight="1" x14ac:dyDescent="0.25">
      <c r="A12" s="2">
        <v>2026</v>
      </c>
      <c r="B12" s="2">
        <v>1113636558</v>
      </c>
      <c r="C12" s="3" t="s">
        <v>48</v>
      </c>
      <c r="D12" s="3" t="s">
        <v>77</v>
      </c>
      <c r="E12" s="3" t="s">
        <v>77</v>
      </c>
      <c r="F12" s="25">
        <v>14</v>
      </c>
      <c r="G12" s="23">
        <v>46038</v>
      </c>
      <c r="H12" s="7">
        <v>18000000</v>
      </c>
      <c r="I12" s="15">
        <v>0</v>
      </c>
      <c r="J12" s="15">
        <v>0</v>
      </c>
      <c r="K12" s="15">
        <v>0</v>
      </c>
      <c r="L12" s="14">
        <v>0</v>
      </c>
      <c r="M12" s="14">
        <v>18000000</v>
      </c>
      <c r="N12" s="14">
        <f t="shared" si="0"/>
        <v>0</v>
      </c>
      <c r="O12" s="16">
        <f t="shared" si="1"/>
        <v>1</v>
      </c>
      <c r="P12" s="2" t="s">
        <v>46</v>
      </c>
      <c r="Q12" s="4">
        <v>46043</v>
      </c>
      <c r="R12" s="4">
        <v>46044</v>
      </c>
      <c r="S12" s="4">
        <v>46203</v>
      </c>
      <c r="T12" s="5" t="s">
        <v>78</v>
      </c>
      <c r="U12" s="6" t="s">
        <v>47</v>
      </c>
      <c r="V12" s="8" t="s">
        <v>49</v>
      </c>
      <c r="W12" s="2" t="s">
        <v>61</v>
      </c>
    </row>
    <row r="13" spans="1:23" ht="21.75" customHeight="1" x14ac:dyDescent="0.25">
      <c r="A13" s="2">
        <v>2026</v>
      </c>
      <c r="B13" s="2">
        <v>1048218413</v>
      </c>
      <c r="C13" s="3" t="s">
        <v>40</v>
      </c>
      <c r="D13" s="3" t="s">
        <v>77</v>
      </c>
      <c r="E13" s="3" t="s">
        <v>77</v>
      </c>
      <c r="F13" s="25">
        <v>15</v>
      </c>
      <c r="G13" s="23">
        <v>46043</v>
      </c>
      <c r="H13" s="7">
        <v>18000000</v>
      </c>
      <c r="I13" s="15">
        <v>0</v>
      </c>
      <c r="J13" s="15">
        <v>0</v>
      </c>
      <c r="K13" s="15">
        <v>0</v>
      </c>
      <c r="L13" s="14">
        <v>0</v>
      </c>
      <c r="M13" s="14">
        <v>18000000</v>
      </c>
      <c r="N13" s="14">
        <f t="shared" si="0"/>
        <v>0</v>
      </c>
      <c r="O13" s="16">
        <f t="shared" si="1"/>
        <v>1</v>
      </c>
      <c r="P13" s="2" t="s">
        <v>38</v>
      </c>
      <c r="Q13" s="4">
        <v>46043</v>
      </c>
      <c r="R13" s="4">
        <v>46044</v>
      </c>
      <c r="S13" s="4">
        <v>46203</v>
      </c>
      <c r="T13" s="5" t="s">
        <v>78</v>
      </c>
      <c r="U13" s="6" t="s">
        <v>39</v>
      </c>
      <c r="V13" s="8" t="s">
        <v>41</v>
      </c>
      <c r="W13" s="2" t="s">
        <v>61</v>
      </c>
    </row>
    <row r="14" spans="1:23" ht="21.75" customHeight="1" x14ac:dyDescent="0.25">
      <c r="A14" s="2">
        <v>2026</v>
      </c>
      <c r="B14" s="2">
        <v>1006326089</v>
      </c>
      <c r="C14" s="3" t="s">
        <v>52</v>
      </c>
      <c r="D14" s="3" t="s">
        <v>77</v>
      </c>
      <c r="E14" s="3" t="s">
        <v>77</v>
      </c>
      <c r="F14" s="25">
        <v>16</v>
      </c>
      <c r="G14" s="23">
        <v>46043</v>
      </c>
      <c r="H14" s="7">
        <v>15000000</v>
      </c>
      <c r="I14" s="15">
        <v>0</v>
      </c>
      <c r="J14" s="15">
        <v>0</v>
      </c>
      <c r="K14" s="15">
        <v>0</v>
      </c>
      <c r="L14" s="14">
        <v>0</v>
      </c>
      <c r="M14" s="14">
        <v>15000000</v>
      </c>
      <c r="N14" s="14">
        <f t="shared" si="0"/>
        <v>0</v>
      </c>
      <c r="O14" s="16">
        <f t="shared" si="1"/>
        <v>1</v>
      </c>
      <c r="P14" s="2" t="s">
        <v>50</v>
      </c>
      <c r="Q14" s="4">
        <v>46043</v>
      </c>
      <c r="R14" s="4">
        <v>46044</v>
      </c>
      <c r="S14" s="4">
        <v>46203</v>
      </c>
      <c r="T14" s="5" t="s">
        <v>78</v>
      </c>
      <c r="U14" s="6" t="s">
        <v>51</v>
      </c>
      <c r="V14" s="8" t="s">
        <v>53</v>
      </c>
      <c r="W14" s="2" t="s">
        <v>61</v>
      </c>
    </row>
    <row r="15" spans="1:23" ht="21.75" customHeight="1" x14ac:dyDescent="0.25">
      <c r="A15" s="2">
        <v>2026</v>
      </c>
      <c r="B15" s="2">
        <v>1085940759</v>
      </c>
      <c r="C15" s="3" t="s">
        <v>59</v>
      </c>
      <c r="D15" s="3" t="s">
        <v>77</v>
      </c>
      <c r="E15" s="3" t="s">
        <v>77</v>
      </c>
      <c r="F15" s="25">
        <v>17</v>
      </c>
      <c r="G15" s="23">
        <v>46048</v>
      </c>
      <c r="H15" s="7">
        <v>19200000</v>
      </c>
      <c r="I15" s="15">
        <v>0</v>
      </c>
      <c r="J15" s="15">
        <v>0</v>
      </c>
      <c r="K15" s="15">
        <v>0</v>
      </c>
      <c r="L15" s="14">
        <v>0</v>
      </c>
      <c r="M15" s="14">
        <v>19200000</v>
      </c>
      <c r="N15" s="14">
        <f t="shared" si="0"/>
        <v>0</v>
      </c>
      <c r="O15" s="16">
        <f t="shared" si="1"/>
        <v>1</v>
      </c>
      <c r="P15" s="2" t="s">
        <v>57</v>
      </c>
      <c r="Q15" s="4">
        <v>46045</v>
      </c>
      <c r="R15" s="4">
        <v>46048</v>
      </c>
      <c r="S15" s="4">
        <v>46203</v>
      </c>
      <c r="T15" s="5" t="s">
        <v>78</v>
      </c>
      <c r="U15" s="6" t="s">
        <v>58</v>
      </c>
      <c r="V15" s="8" t="s">
        <v>60</v>
      </c>
      <c r="W15" s="2" t="s">
        <v>61</v>
      </c>
    </row>
    <row r="16" spans="1:23" s="20" customFormat="1" ht="24.75" customHeight="1" x14ac:dyDescent="0.25">
      <c r="A16" s="27">
        <v>2026</v>
      </c>
      <c r="B16" s="27" t="s">
        <v>109</v>
      </c>
      <c r="C16" s="28" t="s">
        <v>110</v>
      </c>
      <c r="D16" s="28" t="s">
        <v>77</v>
      </c>
      <c r="E16" s="28" t="s">
        <v>77</v>
      </c>
      <c r="F16" s="27">
        <v>23</v>
      </c>
      <c r="G16" s="29">
        <v>46069</v>
      </c>
      <c r="H16" s="30">
        <v>39200580</v>
      </c>
      <c r="I16" s="31">
        <v>0</v>
      </c>
      <c r="J16" s="31">
        <v>0</v>
      </c>
      <c r="K16" s="31">
        <v>0</v>
      </c>
      <c r="L16" s="32">
        <v>0</v>
      </c>
      <c r="M16" s="32">
        <f>5672102+11869339</f>
        <v>17541441</v>
      </c>
      <c r="N16" s="32">
        <f t="shared" si="0"/>
        <v>21659139</v>
      </c>
      <c r="O16" s="33">
        <f t="shared" si="1"/>
        <v>0.44747911893140357</v>
      </c>
      <c r="P16" s="27" t="s">
        <v>108</v>
      </c>
      <c r="Q16" s="34">
        <v>46073</v>
      </c>
      <c r="R16" s="34">
        <v>46074</v>
      </c>
      <c r="S16" s="34">
        <v>46374</v>
      </c>
      <c r="T16" s="35" t="s">
        <v>94</v>
      </c>
      <c r="U16" s="36" t="s">
        <v>111</v>
      </c>
      <c r="V16" s="8" t="s">
        <v>112</v>
      </c>
      <c r="W16" s="26" t="s">
        <v>98</v>
      </c>
    </row>
    <row r="17" spans="1:23" s="20" customFormat="1" ht="24.75" customHeight="1" x14ac:dyDescent="0.25">
      <c r="A17" s="27">
        <v>2026</v>
      </c>
      <c r="B17" s="27" t="s">
        <v>106</v>
      </c>
      <c r="C17" s="28" t="s">
        <v>104</v>
      </c>
      <c r="D17" s="28" t="s">
        <v>77</v>
      </c>
      <c r="E17" s="28" t="s">
        <v>77</v>
      </c>
      <c r="F17" s="27">
        <v>78</v>
      </c>
      <c r="G17" s="29">
        <v>46147</v>
      </c>
      <c r="H17" s="30">
        <v>9393530</v>
      </c>
      <c r="I17" s="31">
        <v>0</v>
      </c>
      <c r="J17" s="31">
        <v>0</v>
      </c>
      <c r="K17" s="31">
        <v>0</v>
      </c>
      <c r="L17" s="32">
        <v>0</v>
      </c>
      <c r="M17" s="32">
        <f>1557918+639288</f>
        <v>2197206</v>
      </c>
      <c r="N17" s="32">
        <f t="shared" si="0"/>
        <v>7196324</v>
      </c>
      <c r="O17" s="33">
        <f t="shared" si="1"/>
        <v>0.23390631636881981</v>
      </c>
      <c r="P17" s="27" t="s">
        <v>105</v>
      </c>
      <c r="Q17" s="34">
        <v>46140</v>
      </c>
      <c r="R17" s="34">
        <v>46147</v>
      </c>
      <c r="S17" s="34">
        <v>46374</v>
      </c>
      <c r="T17" s="35" t="s">
        <v>94</v>
      </c>
      <c r="U17" s="36" t="s">
        <v>107</v>
      </c>
      <c r="V17" s="8" t="s">
        <v>113</v>
      </c>
      <c r="W17" s="26" t="s">
        <v>98</v>
      </c>
    </row>
    <row r="18" spans="1:23" s="20" customFormat="1" ht="24.75" customHeight="1" x14ac:dyDescent="0.25">
      <c r="A18" s="27">
        <v>2026</v>
      </c>
      <c r="B18" s="27" t="s">
        <v>97</v>
      </c>
      <c r="C18" s="28" t="s">
        <v>96</v>
      </c>
      <c r="D18" s="28" t="s">
        <v>77</v>
      </c>
      <c r="E18" s="28" t="s">
        <v>77</v>
      </c>
      <c r="F18" s="27">
        <v>41</v>
      </c>
      <c r="G18" s="29">
        <v>46163</v>
      </c>
      <c r="H18" s="30">
        <v>20606470</v>
      </c>
      <c r="I18" s="31">
        <v>0</v>
      </c>
      <c r="J18" s="31">
        <v>0</v>
      </c>
      <c r="K18" s="31">
        <v>0</v>
      </c>
      <c r="L18" s="32">
        <v>0</v>
      </c>
      <c r="M18" s="32">
        <v>0</v>
      </c>
      <c r="N18" s="32">
        <f t="shared" si="0"/>
        <v>20606470</v>
      </c>
      <c r="O18" s="33">
        <f t="shared" si="1"/>
        <v>0</v>
      </c>
      <c r="P18" s="27" t="s">
        <v>95</v>
      </c>
      <c r="Q18" s="34">
        <v>46189</v>
      </c>
      <c r="R18" s="34">
        <v>46190</v>
      </c>
      <c r="S18" s="34">
        <v>46374</v>
      </c>
      <c r="T18" s="35" t="s">
        <v>94</v>
      </c>
      <c r="U18" s="36" t="s">
        <v>93</v>
      </c>
      <c r="V18" s="8" t="s">
        <v>114</v>
      </c>
      <c r="W18" s="26" t="s">
        <v>98</v>
      </c>
    </row>
    <row r="19" spans="1:23" s="20" customFormat="1" ht="24.75" customHeight="1" x14ac:dyDescent="0.25">
      <c r="A19" s="27">
        <v>2026</v>
      </c>
      <c r="B19" s="27">
        <v>1113640676</v>
      </c>
      <c r="C19" s="28" t="s">
        <v>9</v>
      </c>
      <c r="D19" s="28" t="s">
        <v>77</v>
      </c>
      <c r="E19" s="28" t="s">
        <v>77</v>
      </c>
      <c r="F19" s="27">
        <v>53</v>
      </c>
      <c r="G19" s="29">
        <v>46218</v>
      </c>
      <c r="H19" s="30">
        <v>36600000</v>
      </c>
      <c r="I19" s="31">
        <v>0</v>
      </c>
      <c r="J19" s="31">
        <v>0</v>
      </c>
      <c r="K19" s="31">
        <v>0</v>
      </c>
      <c r="L19" s="32">
        <v>0</v>
      </c>
      <c r="M19" s="32">
        <v>0</v>
      </c>
      <c r="N19" s="32">
        <f t="shared" si="0"/>
        <v>36600000</v>
      </c>
      <c r="O19" s="33">
        <f t="shared" si="1"/>
        <v>0</v>
      </c>
      <c r="P19" s="27" t="s">
        <v>103</v>
      </c>
      <c r="Q19" s="34">
        <v>46217</v>
      </c>
      <c r="R19" s="34">
        <v>46218</v>
      </c>
      <c r="S19" s="34">
        <v>46386</v>
      </c>
      <c r="T19" s="35" t="s">
        <v>78</v>
      </c>
      <c r="U19" s="36" t="s">
        <v>86</v>
      </c>
      <c r="V19" s="8" t="s">
        <v>119</v>
      </c>
      <c r="W19" s="26" t="s">
        <v>98</v>
      </c>
    </row>
    <row r="20" spans="1:23" s="20" customFormat="1" ht="24.75" customHeight="1" x14ac:dyDescent="0.25">
      <c r="A20" s="27">
        <v>2026</v>
      </c>
      <c r="B20" s="27">
        <v>1061778546</v>
      </c>
      <c r="C20" s="28" t="s">
        <v>92</v>
      </c>
      <c r="D20" s="28" t="s">
        <v>77</v>
      </c>
      <c r="E20" s="28" t="s">
        <v>77</v>
      </c>
      <c r="F20" s="27">
        <v>54</v>
      </c>
      <c r="G20" s="29">
        <v>46218</v>
      </c>
      <c r="H20" s="30">
        <v>10500000</v>
      </c>
      <c r="I20" s="31">
        <v>0</v>
      </c>
      <c r="J20" s="31">
        <v>0</v>
      </c>
      <c r="K20" s="31">
        <v>0</v>
      </c>
      <c r="L20" s="32">
        <v>0</v>
      </c>
      <c r="M20" s="32">
        <v>0</v>
      </c>
      <c r="N20" s="32">
        <f t="shared" si="0"/>
        <v>10500000</v>
      </c>
      <c r="O20" s="33">
        <f t="shared" si="1"/>
        <v>0</v>
      </c>
      <c r="P20" s="27" t="s">
        <v>102</v>
      </c>
      <c r="Q20" s="34">
        <v>46217</v>
      </c>
      <c r="R20" s="34">
        <v>46218</v>
      </c>
      <c r="S20" s="34">
        <v>46295</v>
      </c>
      <c r="T20" s="35" t="s">
        <v>78</v>
      </c>
      <c r="U20" s="36" t="s">
        <v>89</v>
      </c>
      <c r="V20" s="8" t="s">
        <v>118</v>
      </c>
      <c r="W20" s="26" t="s">
        <v>98</v>
      </c>
    </row>
    <row r="21" spans="1:23" s="20" customFormat="1" ht="24.75" customHeight="1" x14ac:dyDescent="0.25">
      <c r="A21" s="27">
        <v>2026</v>
      </c>
      <c r="B21" s="27">
        <v>1048218413</v>
      </c>
      <c r="C21" s="28" t="s">
        <v>40</v>
      </c>
      <c r="D21" s="28" t="s">
        <v>77</v>
      </c>
      <c r="E21" s="28" t="s">
        <v>77</v>
      </c>
      <c r="F21" s="27">
        <v>55</v>
      </c>
      <c r="G21" s="29">
        <v>46218</v>
      </c>
      <c r="H21" s="30">
        <v>9000000</v>
      </c>
      <c r="I21" s="31">
        <v>0</v>
      </c>
      <c r="J21" s="31">
        <v>0</v>
      </c>
      <c r="K21" s="31">
        <v>0</v>
      </c>
      <c r="L21" s="32">
        <v>0</v>
      </c>
      <c r="M21" s="32">
        <v>0</v>
      </c>
      <c r="N21" s="32">
        <f t="shared" si="0"/>
        <v>9000000</v>
      </c>
      <c r="O21" s="33">
        <f t="shared" si="1"/>
        <v>0</v>
      </c>
      <c r="P21" s="27" t="s">
        <v>101</v>
      </c>
      <c r="Q21" s="34">
        <v>46219</v>
      </c>
      <c r="R21" s="34">
        <v>46220</v>
      </c>
      <c r="S21" s="34">
        <v>46295</v>
      </c>
      <c r="T21" s="35" t="s">
        <v>78</v>
      </c>
      <c r="U21" s="36" t="s">
        <v>88</v>
      </c>
      <c r="V21" s="8" t="s">
        <v>121</v>
      </c>
      <c r="W21" s="26" t="s">
        <v>98</v>
      </c>
    </row>
    <row r="22" spans="1:23" s="20" customFormat="1" ht="24.75" customHeight="1" x14ac:dyDescent="0.25">
      <c r="A22" s="27">
        <v>2026</v>
      </c>
      <c r="B22" s="27">
        <v>59826517</v>
      </c>
      <c r="C22" s="28" t="s">
        <v>32</v>
      </c>
      <c r="D22" s="28" t="s">
        <v>77</v>
      </c>
      <c r="E22" s="28" t="s">
        <v>77</v>
      </c>
      <c r="F22" s="27">
        <v>56</v>
      </c>
      <c r="G22" s="29">
        <v>46218</v>
      </c>
      <c r="H22" s="30">
        <v>9000000</v>
      </c>
      <c r="I22" s="31">
        <v>0</v>
      </c>
      <c r="J22" s="31">
        <v>0</v>
      </c>
      <c r="K22" s="31">
        <v>0</v>
      </c>
      <c r="L22" s="32">
        <v>0</v>
      </c>
      <c r="M22" s="32">
        <v>0</v>
      </c>
      <c r="N22" s="32">
        <f t="shared" si="0"/>
        <v>9000000</v>
      </c>
      <c r="O22" s="33">
        <f t="shared" si="1"/>
        <v>0</v>
      </c>
      <c r="P22" s="27" t="s">
        <v>100</v>
      </c>
      <c r="Q22" s="34">
        <v>46219</v>
      </c>
      <c r="R22" s="34">
        <v>46220</v>
      </c>
      <c r="S22" s="34">
        <v>46295</v>
      </c>
      <c r="T22" s="35" t="s">
        <v>78</v>
      </c>
      <c r="U22" s="36" t="s">
        <v>87</v>
      </c>
      <c r="V22" s="8" t="s">
        <v>120</v>
      </c>
      <c r="W22" s="26" t="s">
        <v>98</v>
      </c>
    </row>
    <row r="23" spans="1:23" s="20" customFormat="1" ht="24.75" customHeight="1" x14ac:dyDescent="0.25">
      <c r="A23" s="27">
        <v>2026</v>
      </c>
      <c r="B23" s="27">
        <v>94321908</v>
      </c>
      <c r="C23" s="28" t="s">
        <v>82</v>
      </c>
      <c r="D23" s="28" t="s">
        <v>77</v>
      </c>
      <c r="E23" s="28" t="s">
        <v>77</v>
      </c>
      <c r="F23" s="27">
        <v>57</v>
      </c>
      <c r="G23" s="29">
        <v>46220</v>
      </c>
      <c r="H23" s="30">
        <v>11100000</v>
      </c>
      <c r="I23" s="31">
        <v>0</v>
      </c>
      <c r="J23" s="31">
        <v>0</v>
      </c>
      <c r="K23" s="31">
        <v>0</v>
      </c>
      <c r="L23" s="32">
        <v>0</v>
      </c>
      <c r="M23" s="32">
        <v>0</v>
      </c>
      <c r="N23" s="32">
        <f t="shared" si="0"/>
        <v>11100000</v>
      </c>
      <c r="O23" s="33">
        <f t="shared" si="1"/>
        <v>0</v>
      </c>
      <c r="P23" s="27" t="s">
        <v>83</v>
      </c>
      <c r="Q23" s="34">
        <v>46219</v>
      </c>
      <c r="R23" s="34">
        <v>46220</v>
      </c>
      <c r="S23" s="34">
        <v>46295</v>
      </c>
      <c r="T23" s="35" t="s">
        <v>78</v>
      </c>
      <c r="U23" s="36" t="s">
        <v>84</v>
      </c>
      <c r="V23" s="8" t="s">
        <v>122</v>
      </c>
      <c r="W23" s="26" t="s">
        <v>98</v>
      </c>
    </row>
    <row r="24" spans="1:23" s="20" customFormat="1" ht="24.75" customHeight="1" x14ac:dyDescent="0.25">
      <c r="A24" s="27">
        <v>2026</v>
      </c>
      <c r="B24" s="27">
        <v>94326090</v>
      </c>
      <c r="C24" s="28" t="s">
        <v>17</v>
      </c>
      <c r="D24" s="28" t="s">
        <v>77</v>
      </c>
      <c r="E24" s="28" t="s">
        <v>77</v>
      </c>
      <c r="F24" s="27">
        <v>58</v>
      </c>
      <c r="G24" s="29">
        <v>46220</v>
      </c>
      <c r="H24" s="30">
        <v>9000000</v>
      </c>
      <c r="I24" s="31">
        <v>0</v>
      </c>
      <c r="J24" s="31">
        <v>0</v>
      </c>
      <c r="K24" s="31">
        <v>0</v>
      </c>
      <c r="L24" s="32">
        <v>0</v>
      </c>
      <c r="M24" s="32">
        <v>0</v>
      </c>
      <c r="N24" s="32">
        <f t="shared" si="0"/>
        <v>9000000</v>
      </c>
      <c r="O24" s="33">
        <f t="shared" si="1"/>
        <v>0</v>
      </c>
      <c r="P24" s="27" t="s">
        <v>99</v>
      </c>
      <c r="Q24" s="34">
        <v>46224</v>
      </c>
      <c r="R24" s="34">
        <v>46164</v>
      </c>
      <c r="S24" s="34">
        <v>46295</v>
      </c>
      <c r="T24" s="35" t="s">
        <v>78</v>
      </c>
      <c r="U24" s="36" t="s">
        <v>90</v>
      </c>
      <c r="V24" s="8" t="s">
        <v>117</v>
      </c>
      <c r="W24" s="26" t="s">
        <v>98</v>
      </c>
    </row>
    <row r="25" spans="1:23" s="20" customFormat="1" ht="24.75" customHeight="1" x14ac:dyDescent="0.25">
      <c r="A25" s="27">
        <v>2026</v>
      </c>
      <c r="B25" s="27">
        <v>14703873</v>
      </c>
      <c r="C25" s="28" t="s">
        <v>13</v>
      </c>
      <c r="D25" s="28" t="s">
        <v>77</v>
      </c>
      <c r="E25" s="28" t="s">
        <v>77</v>
      </c>
      <c r="F25" s="27">
        <v>59</v>
      </c>
      <c r="G25" s="29">
        <v>46220</v>
      </c>
      <c r="H25" s="30">
        <v>11100000</v>
      </c>
      <c r="I25" s="31">
        <v>0</v>
      </c>
      <c r="J25" s="31">
        <v>0</v>
      </c>
      <c r="K25" s="31">
        <v>0</v>
      </c>
      <c r="L25" s="32">
        <v>0</v>
      </c>
      <c r="M25" s="32">
        <v>0</v>
      </c>
      <c r="N25" s="32">
        <f t="shared" si="0"/>
        <v>11100000</v>
      </c>
      <c r="O25" s="33">
        <f t="shared" si="1"/>
        <v>0</v>
      </c>
      <c r="P25" s="27" t="s">
        <v>115</v>
      </c>
      <c r="Q25" s="34">
        <v>46225</v>
      </c>
      <c r="R25" s="34">
        <v>46226</v>
      </c>
      <c r="S25" s="34">
        <v>46295</v>
      </c>
      <c r="T25" s="35" t="s">
        <v>78</v>
      </c>
      <c r="U25" s="36" t="s">
        <v>91</v>
      </c>
      <c r="V25" s="8" t="s">
        <v>116</v>
      </c>
      <c r="W25" s="26" t="s">
        <v>98</v>
      </c>
    </row>
    <row r="26" spans="1:23" x14ac:dyDescent="0.25">
      <c r="T26"/>
      <c r="V26" s="17"/>
      <c r="W26" s="17"/>
    </row>
    <row r="27" spans="1:23" x14ac:dyDescent="0.25">
      <c r="T27"/>
      <c r="V27" s="17"/>
      <c r="W27" s="17"/>
    </row>
    <row r="28" spans="1:23" x14ac:dyDescent="0.25">
      <c r="T28"/>
      <c r="V28" s="17"/>
      <c r="W28" s="17"/>
    </row>
    <row r="29" spans="1:23" x14ac:dyDescent="0.25">
      <c r="T29"/>
      <c r="V29" s="17"/>
      <c r="W29" s="17"/>
    </row>
    <row r="30" spans="1:23" x14ac:dyDescent="0.25">
      <c r="B30" s="21"/>
      <c r="V30" s="17"/>
      <c r="W30" s="17"/>
    </row>
    <row r="31" spans="1:23" x14ac:dyDescent="0.25">
      <c r="B31" s="21"/>
      <c r="V31" s="17"/>
      <c r="W31" s="17"/>
    </row>
    <row r="32" spans="1:23" x14ac:dyDescent="0.25">
      <c r="B32" s="21"/>
      <c r="V32" s="17"/>
      <c r="W32" s="17"/>
    </row>
    <row r="33" spans="2:23" x14ac:dyDescent="0.25">
      <c r="B33" s="21"/>
      <c r="V33" s="17"/>
      <c r="W33" s="17"/>
    </row>
    <row r="34" spans="2:23" x14ac:dyDescent="0.25">
      <c r="B34" s="21"/>
      <c r="V34" s="17"/>
      <c r="W34" s="17"/>
    </row>
    <row r="35" spans="2:23" x14ac:dyDescent="0.25">
      <c r="B35" s="21"/>
      <c r="V35" s="17"/>
      <c r="W35" s="17"/>
    </row>
    <row r="36" spans="2:23" x14ac:dyDescent="0.25">
      <c r="B36" s="21"/>
      <c r="V36" s="17"/>
      <c r="W36" s="17"/>
    </row>
    <row r="37" spans="2:23" x14ac:dyDescent="0.25">
      <c r="V37" s="17"/>
      <c r="W37" s="17"/>
    </row>
    <row r="38" spans="2:23" x14ac:dyDescent="0.25">
      <c r="V38" s="17"/>
      <c r="W38" s="17"/>
    </row>
    <row r="39" spans="2:23" x14ac:dyDescent="0.25">
      <c r="V39" s="17"/>
      <c r="W39" s="17"/>
    </row>
    <row r="40" spans="2:23" x14ac:dyDescent="0.25">
      <c r="V40" s="17"/>
      <c r="W40" s="17"/>
    </row>
    <row r="41" spans="2:23" x14ac:dyDescent="0.25">
      <c r="V41" s="17"/>
      <c r="W41" s="17"/>
    </row>
    <row r="42" spans="2:23" x14ac:dyDescent="0.25">
      <c r="V42" s="17"/>
      <c r="W42" s="17"/>
    </row>
    <row r="43" spans="2:23" x14ac:dyDescent="0.25">
      <c r="V43" s="17"/>
      <c r="W43" s="17"/>
    </row>
    <row r="44" spans="2:23" x14ac:dyDescent="0.25">
      <c r="V44" s="17"/>
      <c r="W44" s="17"/>
    </row>
    <row r="45" spans="2:23" x14ac:dyDescent="0.25">
      <c r="V45" s="17"/>
      <c r="W45" s="17"/>
    </row>
    <row r="46" spans="2:23" x14ac:dyDescent="0.25">
      <c r="V46" s="17"/>
      <c r="W46" s="17"/>
    </row>
    <row r="47" spans="2:23" x14ac:dyDescent="0.25">
      <c r="V47" s="17"/>
      <c r="W47" s="17"/>
    </row>
    <row r="48" spans="2:23" x14ac:dyDescent="0.25">
      <c r="V48" s="17"/>
      <c r="W48" s="17"/>
    </row>
    <row r="49" spans="22:23" x14ac:dyDescent="0.25">
      <c r="V49" s="17"/>
      <c r="W49" s="17"/>
    </row>
    <row r="50" spans="22:23" x14ac:dyDescent="0.25">
      <c r="V50" s="17"/>
      <c r="W50" s="17"/>
    </row>
    <row r="51" spans="22:23" x14ac:dyDescent="0.25">
      <c r="V51" s="17"/>
      <c r="W51" s="17"/>
    </row>
    <row r="52" spans="22:23" x14ac:dyDescent="0.25">
      <c r="V52" s="17"/>
      <c r="W52" s="17"/>
    </row>
    <row r="53" spans="22:23" x14ac:dyDescent="0.25">
      <c r="V53" s="17"/>
      <c r="W53" s="17"/>
    </row>
    <row r="54" spans="22:23" x14ac:dyDescent="0.25">
      <c r="V54" s="17"/>
      <c r="W54" s="17"/>
    </row>
    <row r="55" spans="22:23" x14ac:dyDescent="0.25">
      <c r="V55" s="17"/>
      <c r="W55" s="17"/>
    </row>
    <row r="56" spans="22:23" x14ac:dyDescent="0.25">
      <c r="V56" s="17"/>
      <c r="W56" s="17"/>
    </row>
    <row r="57" spans="22:23" x14ac:dyDescent="0.25">
      <c r="V57" s="17"/>
      <c r="W57" s="17"/>
    </row>
    <row r="58" spans="22:23" x14ac:dyDescent="0.25">
      <c r="V58" s="17"/>
      <c r="W58" s="17"/>
    </row>
    <row r="59" spans="22:23" x14ac:dyDescent="0.25">
      <c r="V59" s="17"/>
      <c r="W59" s="17"/>
    </row>
    <row r="60" spans="22:23" x14ac:dyDescent="0.25">
      <c r="V60" s="17"/>
      <c r="W60" s="17"/>
    </row>
    <row r="61" spans="22:23" x14ac:dyDescent="0.25">
      <c r="V61" s="17"/>
      <c r="W61" s="17"/>
    </row>
    <row r="62" spans="22:23" x14ac:dyDescent="0.25">
      <c r="V62" s="17"/>
      <c r="W62" s="17"/>
    </row>
    <row r="63" spans="22:23" x14ac:dyDescent="0.25">
      <c r="V63" s="17"/>
      <c r="W63" s="17"/>
    </row>
    <row r="64" spans="22:23" x14ac:dyDescent="0.25">
      <c r="V64" s="17"/>
      <c r="W64" s="17"/>
    </row>
    <row r="65" spans="22:23" x14ac:dyDescent="0.25">
      <c r="V65" s="17"/>
      <c r="W65" s="17"/>
    </row>
    <row r="66" spans="22:23" x14ac:dyDescent="0.25">
      <c r="V66" s="17"/>
      <c r="W66" s="17"/>
    </row>
    <row r="67" spans="22:23" x14ac:dyDescent="0.25">
      <c r="V67" s="17"/>
      <c r="W67" s="17"/>
    </row>
    <row r="68" spans="22:23" x14ac:dyDescent="0.25">
      <c r="V68" s="17"/>
      <c r="W68" s="17"/>
    </row>
    <row r="69" spans="22:23" x14ac:dyDescent="0.25">
      <c r="V69" s="17"/>
      <c r="W69" s="17"/>
    </row>
    <row r="70" spans="22:23" x14ac:dyDescent="0.25">
      <c r="V70" s="17"/>
      <c r="W70" s="17"/>
    </row>
    <row r="71" spans="22:23" x14ac:dyDescent="0.25">
      <c r="V71" s="17"/>
      <c r="W71" s="17"/>
    </row>
    <row r="72" spans="22:23" x14ac:dyDescent="0.25">
      <c r="V72" s="17"/>
      <c r="W72" s="17"/>
    </row>
    <row r="73" spans="22:23" x14ac:dyDescent="0.25">
      <c r="V73" s="17"/>
      <c r="W73" s="17"/>
    </row>
    <row r="74" spans="22:23" x14ac:dyDescent="0.25">
      <c r="V74" s="17"/>
      <c r="W74" s="17"/>
    </row>
    <row r="75" spans="22:23" x14ac:dyDescent="0.25">
      <c r="V75" s="17"/>
      <c r="W75" s="17"/>
    </row>
    <row r="76" spans="22:23" x14ac:dyDescent="0.25">
      <c r="V76" s="17"/>
      <c r="W76" s="17"/>
    </row>
    <row r="77" spans="22:23" x14ac:dyDescent="0.25">
      <c r="V77" s="17"/>
      <c r="W77" s="17"/>
    </row>
    <row r="78" spans="22:23" x14ac:dyDescent="0.25">
      <c r="V78" s="17"/>
      <c r="W78" s="17"/>
    </row>
    <row r="79" spans="22:23" x14ac:dyDescent="0.25">
      <c r="V79" s="17"/>
      <c r="W79" s="17"/>
    </row>
    <row r="80" spans="22:23" x14ac:dyDescent="0.25">
      <c r="V80" s="17"/>
      <c r="W80" s="17"/>
    </row>
    <row r="81" spans="22:23" x14ac:dyDescent="0.25">
      <c r="V81" s="17"/>
      <c r="W81" s="17"/>
    </row>
    <row r="82" spans="22:23" x14ac:dyDescent="0.25">
      <c r="V82" s="17"/>
      <c r="W82" s="17"/>
    </row>
    <row r="83" spans="22:23" x14ac:dyDescent="0.25">
      <c r="V83" s="17"/>
      <c r="W83" s="17"/>
    </row>
    <row r="84" spans="22:23" x14ac:dyDescent="0.25">
      <c r="V84" s="17"/>
      <c r="W84" s="17"/>
    </row>
    <row r="85" spans="22:23" x14ac:dyDescent="0.25">
      <c r="V85" s="17"/>
      <c r="W85" s="17"/>
    </row>
    <row r="86" spans="22:23" x14ac:dyDescent="0.25">
      <c r="V86" s="17"/>
      <c r="W86" s="17"/>
    </row>
    <row r="87" spans="22:23" x14ac:dyDescent="0.25">
      <c r="V87" s="17"/>
      <c r="W87" s="17"/>
    </row>
    <row r="88" spans="22:23" x14ac:dyDescent="0.25">
      <c r="V88" s="17"/>
      <c r="W88" s="17"/>
    </row>
    <row r="89" spans="22:23" x14ac:dyDescent="0.25">
      <c r="V89" s="17"/>
      <c r="W89" s="17"/>
    </row>
    <row r="90" spans="22:23" x14ac:dyDescent="0.25">
      <c r="V90" s="17"/>
      <c r="W90" s="17"/>
    </row>
    <row r="91" spans="22:23" x14ac:dyDescent="0.25">
      <c r="V91" s="17"/>
      <c r="W91" s="17"/>
    </row>
    <row r="92" spans="22:23" x14ac:dyDescent="0.25">
      <c r="V92" s="17"/>
      <c r="W92" s="17"/>
    </row>
    <row r="93" spans="22:23" x14ac:dyDescent="0.25">
      <c r="V93" s="17"/>
      <c r="W93" s="17"/>
    </row>
    <row r="94" spans="22:23" x14ac:dyDescent="0.25">
      <c r="V94" s="17"/>
      <c r="W94" s="17"/>
    </row>
    <row r="95" spans="22:23" x14ac:dyDescent="0.25">
      <c r="V95" s="17"/>
      <c r="W95" s="17"/>
    </row>
    <row r="96" spans="22:23" x14ac:dyDescent="0.25">
      <c r="V96" s="17"/>
      <c r="W96" s="17"/>
    </row>
    <row r="97" spans="22:23" x14ac:dyDescent="0.25">
      <c r="V97" s="17"/>
      <c r="W97" s="17"/>
    </row>
    <row r="98" spans="22:23" x14ac:dyDescent="0.25">
      <c r="V98" s="17"/>
      <c r="W98" s="17"/>
    </row>
    <row r="99" spans="22:23" x14ac:dyDescent="0.25">
      <c r="V99" s="17"/>
      <c r="W99" s="17"/>
    </row>
    <row r="100" spans="22:23" x14ac:dyDescent="0.25">
      <c r="V100" s="17"/>
      <c r="W100" s="17"/>
    </row>
    <row r="101" spans="22:23" x14ac:dyDescent="0.25">
      <c r="V101" s="17"/>
      <c r="W101" s="17"/>
    </row>
    <row r="102" spans="22:23" x14ac:dyDescent="0.25">
      <c r="V102" s="17"/>
      <c r="W102" s="17"/>
    </row>
    <row r="103" spans="22:23" x14ac:dyDescent="0.25">
      <c r="V103" s="17"/>
      <c r="W103" s="17"/>
    </row>
    <row r="104" spans="22:23" x14ac:dyDescent="0.25">
      <c r="V104" s="17"/>
      <c r="W104" s="17"/>
    </row>
    <row r="105" spans="22:23" x14ac:dyDescent="0.25">
      <c r="V105" s="17"/>
      <c r="W105" s="17"/>
    </row>
    <row r="106" spans="22:23" x14ac:dyDescent="0.25">
      <c r="V106" s="17"/>
      <c r="W106" s="17"/>
    </row>
    <row r="107" spans="22:23" x14ac:dyDescent="0.25">
      <c r="V107" s="17"/>
      <c r="W107" s="17"/>
    </row>
    <row r="108" spans="22:23" x14ac:dyDescent="0.25">
      <c r="V108" s="17"/>
      <c r="W108" s="17"/>
    </row>
    <row r="109" spans="22:23" x14ac:dyDescent="0.25">
      <c r="V109" s="17"/>
      <c r="W109" s="17"/>
    </row>
    <row r="110" spans="22:23" x14ac:dyDescent="0.25">
      <c r="V110" s="17"/>
      <c r="W110" s="17"/>
    </row>
    <row r="111" spans="22:23" x14ac:dyDescent="0.25">
      <c r="V111" s="17"/>
      <c r="W111" s="17"/>
    </row>
    <row r="112" spans="22:23" x14ac:dyDescent="0.25">
      <c r="V112" s="17"/>
      <c r="W112" s="17"/>
    </row>
    <row r="113" spans="22:23" x14ac:dyDescent="0.25">
      <c r="V113" s="17"/>
      <c r="W113" s="17"/>
    </row>
    <row r="114" spans="22:23" x14ac:dyDescent="0.25">
      <c r="V114" s="17"/>
      <c r="W114" s="17"/>
    </row>
    <row r="115" spans="22:23" x14ac:dyDescent="0.25">
      <c r="V115" s="17"/>
      <c r="W115" s="17"/>
    </row>
    <row r="116" spans="22:23" x14ac:dyDescent="0.25">
      <c r="V116" s="17"/>
      <c r="W116" s="17"/>
    </row>
    <row r="117" spans="22:23" x14ac:dyDescent="0.25">
      <c r="V117" s="17"/>
      <c r="W117" s="17"/>
    </row>
    <row r="118" spans="22:23" x14ac:dyDescent="0.25">
      <c r="V118" s="17"/>
      <c r="W118" s="17"/>
    </row>
    <row r="119" spans="22:23" x14ac:dyDescent="0.25">
      <c r="V119" s="17"/>
      <c r="W119" s="17"/>
    </row>
    <row r="120" spans="22:23" x14ac:dyDescent="0.25">
      <c r="V120" s="17"/>
      <c r="W120" s="17"/>
    </row>
    <row r="121" spans="22:23" x14ac:dyDescent="0.25">
      <c r="V121" s="17"/>
      <c r="W121" s="17"/>
    </row>
    <row r="122" spans="22:23" x14ac:dyDescent="0.25">
      <c r="V122" s="17"/>
      <c r="W122" s="17"/>
    </row>
    <row r="123" spans="22:23" x14ac:dyDescent="0.25">
      <c r="V123" s="17"/>
      <c r="W123" s="17"/>
    </row>
    <row r="124" spans="22:23" x14ac:dyDescent="0.25">
      <c r="V124" s="17"/>
      <c r="W124" s="17"/>
    </row>
    <row r="125" spans="22:23" x14ac:dyDescent="0.25">
      <c r="V125" s="17"/>
      <c r="W125" s="17"/>
    </row>
    <row r="126" spans="22:23" x14ac:dyDescent="0.25">
      <c r="V126" s="17"/>
      <c r="W126" s="17"/>
    </row>
    <row r="127" spans="22:23" x14ac:dyDescent="0.25">
      <c r="V127" s="17"/>
      <c r="W127" s="17"/>
    </row>
    <row r="128" spans="22:23" x14ac:dyDescent="0.25">
      <c r="V128" s="17"/>
      <c r="W128" s="17"/>
    </row>
    <row r="129" spans="22:23" x14ac:dyDescent="0.25">
      <c r="V129" s="17"/>
      <c r="W129" s="17"/>
    </row>
    <row r="130" spans="22:23" x14ac:dyDescent="0.25">
      <c r="V130" s="17"/>
      <c r="W130" s="17"/>
    </row>
    <row r="131" spans="22:23" x14ac:dyDescent="0.25">
      <c r="V131" s="17"/>
      <c r="W131" s="17"/>
    </row>
    <row r="132" spans="22:23" x14ac:dyDescent="0.25">
      <c r="V132" s="17"/>
      <c r="W132" s="17"/>
    </row>
    <row r="133" spans="22:23" x14ac:dyDescent="0.25">
      <c r="V133" s="17"/>
      <c r="W133" s="17"/>
    </row>
    <row r="134" spans="22:23" x14ac:dyDescent="0.25">
      <c r="V134" s="17"/>
      <c r="W134" s="17"/>
    </row>
    <row r="135" spans="22:23" x14ac:dyDescent="0.25">
      <c r="V135" s="17"/>
      <c r="W135" s="17"/>
    </row>
    <row r="136" spans="22:23" x14ac:dyDescent="0.25">
      <c r="V136" s="17"/>
      <c r="W136" s="17"/>
    </row>
    <row r="137" spans="22:23" x14ac:dyDescent="0.25">
      <c r="V137" s="17"/>
      <c r="W137" s="17"/>
    </row>
    <row r="138" spans="22:23" x14ac:dyDescent="0.25">
      <c r="V138" s="17"/>
      <c r="W138" s="17"/>
    </row>
    <row r="139" spans="22:23" x14ac:dyDescent="0.25">
      <c r="V139" s="17"/>
      <c r="W139" s="17"/>
    </row>
    <row r="140" spans="22:23" x14ac:dyDescent="0.25">
      <c r="V140" s="17"/>
      <c r="W140" s="17"/>
    </row>
    <row r="141" spans="22:23" x14ac:dyDescent="0.25">
      <c r="V141" s="17"/>
      <c r="W141" s="17"/>
    </row>
    <row r="142" spans="22:23" x14ac:dyDescent="0.25">
      <c r="V142" s="17"/>
      <c r="W142" s="17"/>
    </row>
    <row r="143" spans="22:23" x14ac:dyDescent="0.25">
      <c r="V143" s="17"/>
      <c r="W143" s="17"/>
    </row>
    <row r="144" spans="22:23" x14ac:dyDescent="0.25">
      <c r="V144" s="17"/>
      <c r="W144" s="17"/>
    </row>
    <row r="145" spans="22:23" x14ac:dyDescent="0.25">
      <c r="V145" s="17"/>
      <c r="W145" s="17"/>
    </row>
    <row r="146" spans="22:23" x14ac:dyDescent="0.25">
      <c r="V146" s="17"/>
      <c r="W146" s="17"/>
    </row>
    <row r="147" spans="22:23" x14ac:dyDescent="0.25">
      <c r="V147" s="17"/>
      <c r="W147" s="17"/>
    </row>
    <row r="148" spans="22:23" x14ac:dyDescent="0.25">
      <c r="V148" s="17"/>
      <c r="W148" s="17"/>
    </row>
    <row r="149" spans="22:23" x14ac:dyDescent="0.25">
      <c r="V149" s="17"/>
      <c r="W149" s="17"/>
    </row>
    <row r="150" spans="22:23" x14ac:dyDescent="0.25">
      <c r="V150" s="17"/>
      <c r="W150" s="17"/>
    </row>
    <row r="151" spans="22:23" x14ac:dyDescent="0.25">
      <c r="V151" s="17"/>
      <c r="W151" s="17"/>
    </row>
    <row r="152" spans="22:23" x14ac:dyDescent="0.25">
      <c r="V152" s="17"/>
      <c r="W152" s="17"/>
    </row>
    <row r="153" spans="22:23" x14ac:dyDescent="0.25">
      <c r="V153" s="17"/>
      <c r="W153" s="17"/>
    </row>
    <row r="154" spans="22:23" x14ac:dyDescent="0.25">
      <c r="V154" s="17"/>
      <c r="W154" s="17"/>
    </row>
    <row r="155" spans="22:23" x14ac:dyDescent="0.25">
      <c r="V155" s="17"/>
      <c r="W155" s="17"/>
    </row>
    <row r="156" spans="22:23" x14ac:dyDescent="0.25">
      <c r="V156" s="17"/>
      <c r="W156" s="17"/>
    </row>
    <row r="157" spans="22:23" x14ac:dyDescent="0.25">
      <c r="V157" s="17"/>
      <c r="W157" s="17"/>
    </row>
    <row r="158" spans="22:23" x14ac:dyDescent="0.25">
      <c r="V158" s="17"/>
      <c r="W158" s="17"/>
    </row>
    <row r="159" spans="22:23" x14ac:dyDescent="0.25">
      <c r="V159" s="17"/>
      <c r="W159" s="17"/>
    </row>
    <row r="160" spans="22:23" x14ac:dyDescent="0.25">
      <c r="V160" s="17"/>
      <c r="W160" s="17"/>
    </row>
    <row r="161" spans="22:23" x14ac:dyDescent="0.25">
      <c r="V161" s="17"/>
      <c r="W161" s="17"/>
    </row>
    <row r="162" spans="22:23" x14ac:dyDescent="0.25">
      <c r="V162" s="17"/>
      <c r="W162" s="17"/>
    </row>
    <row r="163" spans="22:23" x14ac:dyDescent="0.25">
      <c r="V163" s="17"/>
      <c r="W163" s="17"/>
    </row>
    <row r="164" spans="22:23" x14ac:dyDescent="0.25">
      <c r="V164" s="17"/>
      <c r="W164" s="17"/>
    </row>
    <row r="165" spans="22:23" x14ac:dyDescent="0.25">
      <c r="V165" s="17"/>
      <c r="W165" s="17"/>
    </row>
    <row r="166" spans="22:23" x14ac:dyDescent="0.25">
      <c r="V166" s="17"/>
      <c r="W166" s="17"/>
    </row>
    <row r="167" spans="22:23" x14ac:dyDescent="0.25">
      <c r="V167" s="17"/>
      <c r="W167" s="17"/>
    </row>
    <row r="168" spans="22:23" x14ac:dyDescent="0.25">
      <c r="V168" s="17"/>
      <c r="W168" s="17"/>
    </row>
    <row r="169" spans="22:23" x14ac:dyDescent="0.25">
      <c r="V169" s="17"/>
      <c r="W169" s="17"/>
    </row>
    <row r="170" spans="22:23" x14ac:dyDescent="0.25">
      <c r="V170" s="17"/>
      <c r="W170" s="17"/>
    </row>
    <row r="171" spans="22:23" x14ac:dyDescent="0.25">
      <c r="V171" s="17"/>
      <c r="W171" s="17"/>
    </row>
    <row r="172" spans="22:23" x14ac:dyDescent="0.25">
      <c r="V172" s="17"/>
      <c r="W172" s="17"/>
    </row>
    <row r="173" spans="22:23" x14ac:dyDescent="0.25">
      <c r="V173" s="17"/>
      <c r="W173" s="17"/>
    </row>
    <row r="174" spans="22:23" x14ac:dyDescent="0.25">
      <c r="V174" s="17"/>
      <c r="W174" s="17"/>
    </row>
    <row r="175" spans="22:23" x14ac:dyDescent="0.25">
      <c r="V175" s="17"/>
      <c r="W175" s="17"/>
    </row>
    <row r="176" spans="22:23" x14ac:dyDescent="0.25">
      <c r="V176" s="17"/>
      <c r="W176" s="17"/>
    </row>
    <row r="177" spans="22:23" x14ac:dyDescent="0.25">
      <c r="V177" s="17"/>
      <c r="W177" s="17"/>
    </row>
    <row r="178" spans="22:23" x14ac:dyDescent="0.25">
      <c r="V178" s="17"/>
      <c r="W178" s="17"/>
    </row>
    <row r="179" spans="22:23" x14ac:dyDescent="0.25">
      <c r="V179" s="17"/>
      <c r="W179" s="17"/>
    </row>
    <row r="180" spans="22:23" x14ac:dyDescent="0.25">
      <c r="V180" s="17"/>
      <c r="W180" s="17"/>
    </row>
    <row r="181" spans="22:23" x14ac:dyDescent="0.25">
      <c r="V181" s="17"/>
      <c r="W181" s="17"/>
    </row>
    <row r="182" spans="22:23" x14ac:dyDescent="0.25">
      <c r="V182" s="17"/>
      <c r="W182" s="17"/>
    </row>
    <row r="183" spans="22:23" x14ac:dyDescent="0.25">
      <c r="V183" s="17"/>
      <c r="W183" s="17"/>
    </row>
    <row r="184" spans="22:23" x14ac:dyDescent="0.25">
      <c r="V184" s="17"/>
      <c r="W184" s="17"/>
    </row>
    <row r="185" spans="22:23" x14ac:dyDescent="0.25">
      <c r="V185" s="17"/>
      <c r="W185" s="17"/>
    </row>
    <row r="186" spans="22:23" x14ac:dyDescent="0.25">
      <c r="V186" s="17"/>
      <c r="W186" s="17"/>
    </row>
    <row r="187" spans="22:23" x14ac:dyDescent="0.25">
      <c r="V187" s="17"/>
      <c r="W187" s="17"/>
    </row>
    <row r="188" spans="22:23" x14ac:dyDescent="0.25">
      <c r="V188" s="17"/>
      <c r="W188" s="17"/>
    </row>
    <row r="189" spans="22:23" x14ac:dyDescent="0.25">
      <c r="V189" s="17"/>
      <c r="W189" s="17"/>
    </row>
    <row r="190" spans="22:23" x14ac:dyDescent="0.25">
      <c r="V190" s="17"/>
      <c r="W190" s="17"/>
    </row>
    <row r="191" spans="22:23" x14ac:dyDescent="0.25">
      <c r="V191" s="17"/>
      <c r="W191" s="17"/>
    </row>
    <row r="192" spans="22:23" x14ac:dyDescent="0.25">
      <c r="V192" s="17"/>
      <c r="W192" s="17"/>
    </row>
    <row r="193" spans="22:23" x14ac:dyDescent="0.25">
      <c r="V193" s="17"/>
      <c r="W193" s="17"/>
    </row>
    <row r="194" spans="22:23" x14ac:dyDescent="0.25">
      <c r="V194" s="17"/>
      <c r="W194" s="17"/>
    </row>
    <row r="195" spans="22:23" x14ac:dyDescent="0.25">
      <c r="V195" s="17"/>
      <c r="W195" s="17"/>
    </row>
    <row r="196" spans="22:23" x14ac:dyDescent="0.25">
      <c r="V196" s="17"/>
      <c r="W196" s="17"/>
    </row>
    <row r="197" spans="22:23" x14ac:dyDescent="0.25">
      <c r="V197" s="17"/>
      <c r="W197" s="17"/>
    </row>
    <row r="198" spans="22:23" x14ac:dyDescent="0.25">
      <c r="V198" s="17"/>
      <c r="W198" s="17"/>
    </row>
    <row r="199" spans="22:23" x14ac:dyDescent="0.25">
      <c r="V199" s="17"/>
      <c r="W199" s="17"/>
    </row>
    <row r="200" spans="22:23" x14ac:dyDescent="0.25">
      <c r="V200" s="17"/>
      <c r="W200" s="17"/>
    </row>
    <row r="201" spans="22:23" x14ac:dyDescent="0.25">
      <c r="V201" s="17"/>
      <c r="W201" s="17"/>
    </row>
    <row r="202" spans="22:23" x14ac:dyDescent="0.25">
      <c r="V202" s="17"/>
      <c r="W202" s="17"/>
    </row>
    <row r="203" spans="22:23" x14ac:dyDescent="0.25">
      <c r="V203" s="17"/>
      <c r="W203" s="17"/>
    </row>
    <row r="204" spans="22:23" x14ac:dyDescent="0.25">
      <c r="V204" s="17"/>
      <c r="W204" s="17"/>
    </row>
    <row r="205" spans="22:23" x14ac:dyDescent="0.25">
      <c r="V205" s="17"/>
      <c r="W205" s="17"/>
    </row>
    <row r="206" spans="22:23" x14ac:dyDescent="0.25">
      <c r="V206" s="17"/>
      <c r="W206" s="17"/>
    </row>
    <row r="207" spans="22:23" x14ac:dyDescent="0.25">
      <c r="V207" s="17"/>
      <c r="W207" s="17"/>
    </row>
    <row r="208" spans="22:23" x14ac:dyDescent="0.25">
      <c r="V208" s="17"/>
      <c r="W208" s="17"/>
    </row>
    <row r="209" spans="22:23" x14ac:dyDescent="0.25">
      <c r="V209" s="17"/>
      <c r="W209" s="17"/>
    </row>
    <row r="210" spans="22:23" x14ac:dyDescent="0.25">
      <c r="V210" s="17"/>
      <c r="W210" s="17"/>
    </row>
    <row r="211" spans="22:23" x14ac:dyDescent="0.25">
      <c r="V211" s="17"/>
      <c r="W211" s="17"/>
    </row>
    <row r="212" spans="22:23" x14ac:dyDescent="0.25">
      <c r="V212" s="17"/>
      <c r="W212" s="17"/>
    </row>
    <row r="213" spans="22:23" x14ac:dyDescent="0.25">
      <c r="V213" s="17"/>
      <c r="W213" s="17"/>
    </row>
    <row r="214" spans="22:23" x14ac:dyDescent="0.25">
      <c r="V214" s="17"/>
      <c r="W214" s="17"/>
    </row>
    <row r="215" spans="22:23" x14ac:dyDescent="0.25">
      <c r="V215" s="17"/>
      <c r="W215" s="17"/>
    </row>
    <row r="216" spans="22:23" x14ac:dyDescent="0.25">
      <c r="V216" s="17"/>
      <c r="W216" s="17"/>
    </row>
    <row r="217" spans="22:23" x14ac:dyDescent="0.25">
      <c r="V217" s="17"/>
      <c r="W217" s="17"/>
    </row>
    <row r="218" spans="22:23" x14ac:dyDescent="0.25">
      <c r="V218" s="17"/>
      <c r="W218" s="17"/>
    </row>
    <row r="219" spans="22:23" x14ac:dyDescent="0.25">
      <c r="V219" s="17"/>
      <c r="W219" s="17"/>
    </row>
    <row r="220" spans="22:23" x14ac:dyDescent="0.25">
      <c r="V220" s="17"/>
      <c r="W220" s="17"/>
    </row>
    <row r="221" spans="22:23" x14ac:dyDescent="0.25">
      <c r="V221" s="17"/>
      <c r="W221" s="17"/>
    </row>
    <row r="222" spans="22:23" x14ac:dyDescent="0.25">
      <c r="V222" s="17"/>
      <c r="W222" s="17"/>
    </row>
    <row r="223" spans="22:23" x14ac:dyDescent="0.25">
      <c r="V223" s="17"/>
      <c r="W223" s="17"/>
    </row>
    <row r="224" spans="22:23" x14ac:dyDescent="0.25">
      <c r="V224" s="17"/>
      <c r="W224" s="17"/>
    </row>
    <row r="225" spans="22:23" x14ac:dyDescent="0.25">
      <c r="V225" s="17"/>
      <c r="W225" s="17"/>
    </row>
    <row r="226" spans="22:23" x14ac:dyDescent="0.25">
      <c r="V226" s="17"/>
      <c r="W226" s="17"/>
    </row>
    <row r="227" spans="22:23" x14ac:dyDescent="0.25">
      <c r="V227" s="17"/>
      <c r="W227" s="17"/>
    </row>
    <row r="228" spans="22:23" x14ac:dyDescent="0.25">
      <c r="V228" s="17"/>
      <c r="W228" s="17"/>
    </row>
    <row r="229" spans="22:23" x14ac:dyDescent="0.25">
      <c r="V229" s="17"/>
      <c r="W229" s="17"/>
    </row>
    <row r="230" spans="22:23" x14ac:dyDescent="0.25">
      <c r="V230" s="17"/>
      <c r="W230" s="17"/>
    </row>
    <row r="231" spans="22:23" x14ac:dyDescent="0.25">
      <c r="V231" s="17"/>
      <c r="W231" s="17"/>
    </row>
    <row r="232" spans="22:23" x14ac:dyDescent="0.25">
      <c r="V232" s="17"/>
      <c r="W232" s="17"/>
    </row>
    <row r="233" spans="22:23" x14ac:dyDescent="0.25">
      <c r="V233" s="17"/>
      <c r="W233" s="17"/>
    </row>
    <row r="234" spans="22:23" x14ac:dyDescent="0.25">
      <c r="V234" s="17"/>
      <c r="W234" s="17"/>
    </row>
    <row r="235" spans="22:23" x14ac:dyDescent="0.25">
      <c r="V235" s="17"/>
      <c r="W235" s="17"/>
    </row>
    <row r="236" spans="22:23" x14ac:dyDescent="0.25">
      <c r="V236" s="17"/>
      <c r="W236" s="17"/>
    </row>
    <row r="237" spans="22:23" x14ac:dyDescent="0.25">
      <c r="V237" s="17"/>
      <c r="W237" s="17"/>
    </row>
    <row r="238" spans="22:23" x14ac:dyDescent="0.25">
      <c r="V238" s="17"/>
      <c r="W238" s="17"/>
    </row>
    <row r="239" spans="22:23" x14ac:dyDescent="0.25">
      <c r="V239" s="17"/>
      <c r="W239" s="17"/>
    </row>
    <row r="240" spans="22:23" x14ac:dyDescent="0.25">
      <c r="V240" s="17"/>
      <c r="W240" s="17"/>
    </row>
    <row r="241" spans="22:23" x14ac:dyDescent="0.25">
      <c r="V241" s="17"/>
      <c r="W241" s="17"/>
    </row>
    <row r="242" spans="22:23" x14ac:dyDescent="0.25">
      <c r="V242" s="17"/>
      <c r="W242" s="17"/>
    </row>
    <row r="243" spans="22:23" x14ac:dyDescent="0.25">
      <c r="V243" s="17"/>
      <c r="W243" s="17"/>
    </row>
    <row r="244" spans="22:23" x14ac:dyDescent="0.25">
      <c r="V244" s="17"/>
      <c r="W244" s="17"/>
    </row>
    <row r="245" spans="22:23" x14ac:dyDescent="0.25">
      <c r="V245" s="17"/>
      <c r="W245" s="17"/>
    </row>
    <row r="246" spans="22:23" x14ac:dyDescent="0.25">
      <c r="V246" s="17"/>
      <c r="W246" s="17"/>
    </row>
    <row r="247" spans="22:23" x14ac:dyDescent="0.25">
      <c r="V247" s="17"/>
      <c r="W247" s="17"/>
    </row>
    <row r="248" spans="22:23" x14ac:dyDescent="0.25">
      <c r="V248" s="17"/>
      <c r="W248" s="17"/>
    </row>
    <row r="249" spans="22:23" x14ac:dyDescent="0.25">
      <c r="V249" s="17"/>
      <c r="W249" s="17"/>
    </row>
    <row r="250" spans="22:23" x14ac:dyDescent="0.25">
      <c r="V250" s="17"/>
      <c r="W250" s="17"/>
    </row>
    <row r="251" spans="22:23" x14ac:dyDescent="0.25">
      <c r="V251" s="17"/>
      <c r="W251" s="17"/>
    </row>
    <row r="252" spans="22:23" x14ac:dyDescent="0.25">
      <c r="V252" s="17"/>
      <c r="W252" s="17"/>
    </row>
    <row r="253" spans="22:23" x14ac:dyDescent="0.25">
      <c r="V253" s="17"/>
      <c r="W253" s="17"/>
    </row>
    <row r="254" spans="22:23" x14ac:dyDescent="0.25">
      <c r="V254" s="17"/>
      <c r="W254" s="17"/>
    </row>
    <row r="255" spans="22:23" x14ac:dyDescent="0.25">
      <c r="V255" s="17"/>
      <c r="W255" s="17"/>
    </row>
    <row r="256" spans="22:23" x14ac:dyDescent="0.25">
      <c r="V256" s="17"/>
      <c r="W256" s="17"/>
    </row>
    <row r="257" spans="22:23" x14ac:dyDescent="0.25">
      <c r="V257" s="17"/>
      <c r="W257" s="17"/>
    </row>
    <row r="258" spans="22:23" x14ac:dyDescent="0.25">
      <c r="V258" s="17"/>
      <c r="W258" s="17"/>
    </row>
    <row r="259" spans="22:23" x14ac:dyDescent="0.25">
      <c r="V259" s="17"/>
      <c r="W259" s="17"/>
    </row>
    <row r="260" spans="22:23" x14ac:dyDescent="0.25">
      <c r="V260" s="17"/>
      <c r="W260" s="17"/>
    </row>
    <row r="261" spans="22:23" x14ac:dyDescent="0.25">
      <c r="V261" s="17"/>
      <c r="W261" s="17"/>
    </row>
    <row r="262" spans="22:23" x14ac:dyDescent="0.25">
      <c r="V262" s="17"/>
      <c r="W262" s="17"/>
    </row>
    <row r="263" spans="22:23" x14ac:dyDescent="0.25">
      <c r="V263" s="17"/>
      <c r="W263" s="17"/>
    </row>
    <row r="264" spans="22:23" x14ac:dyDescent="0.25">
      <c r="V264" s="17"/>
      <c r="W264" s="17"/>
    </row>
    <row r="265" spans="22:23" x14ac:dyDescent="0.25">
      <c r="V265" s="17"/>
      <c r="W265" s="17"/>
    </row>
    <row r="266" spans="22:23" x14ac:dyDescent="0.25">
      <c r="V266" s="17"/>
      <c r="W266" s="17"/>
    </row>
    <row r="267" spans="22:23" x14ac:dyDescent="0.25">
      <c r="V267" s="17"/>
      <c r="W267" s="17"/>
    </row>
    <row r="268" spans="22:23" x14ac:dyDescent="0.25">
      <c r="V268" s="17"/>
      <c r="W268" s="17"/>
    </row>
    <row r="269" spans="22:23" x14ac:dyDescent="0.25">
      <c r="V269" s="17"/>
      <c r="W269" s="17"/>
    </row>
    <row r="270" spans="22:23" x14ac:dyDescent="0.25">
      <c r="V270" s="17"/>
      <c r="W270" s="17"/>
    </row>
    <row r="271" spans="22:23" x14ac:dyDescent="0.25">
      <c r="V271" s="17"/>
      <c r="W271" s="17"/>
    </row>
    <row r="272" spans="22:23" x14ac:dyDescent="0.25">
      <c r="V272" s="17"/>
      <c r="W272" s="17"/>
    </row>
    <row r="273" spans="22:23" x14ac:dyDescent="0.25">
      <c r="V273" s="17"/>
      <c r="W273" s="17"/>
    </row>
    <row r="274" spans="22:23" x14ac:dyDescent="0.25">
      <c r="V274" s="17"/>
      <c r="W274" s="17"/>
    </row>
    <row r="275" spans="22:23" x14ac:dyDescent="0.25">
      <c r="V275" s="17"/>
      <c r="W275" s="17"/>
    </row>
    <row r="276" spans="22:23" x14ac:dyDescent="0.25">
      <c r="V276" s="17"/>
      <c r="W276" s="17"/>
    </row>
    <row r="277" spans="22:23" x14ac:dyDescent="0.25">
      <c r="V277" s="17"/>
      <c r="W277" s="17"/>
    </row>
    <row r="278" spans="22:23" x14ac:dyDescent="0.25">
      <c r="V278" s="17"/>
      <c r="W278" s="17"/>
    </row>
    <row r="279" spans="22:23" x14ac:dyDescent="0.25">
      <c r="V279" s="17"/>
      <c r="W279" s="17"/>
    </row>
    <row r="280" spans="22:23" x14ac:dyDescent="0.25">
      <c r="V280" s="17"/>
      <c r="W280" s="17"/>
    </row>
    <row r="281" spans="22:23" x14ac:dyDescent="0.25">
      <c r="V281" s="17"/>
      <c r="W281" s="17"/>
    </row>
    <row r="282" spans="22:23" x14ac:dyDescent="0.25">
      <c r="V282" s="17"/>
      <c r="W282" s="17"/>
    </row>
    <row r="283" spans="22:23" x14ac:dyDescent="0.25">
      <c r="V283" s="17"/>
      <c r="W283" s="17"/>
    </row>
    <row r="284" spans="22:23" x14ac:dyDescent="0.25">
      <c r="V284" s="17"/>
      <c r="W284" s="17"/>
    </row>
    <row r="285" spans="22:23" x14ac:dyDescent="0.25">
      <c r="V285" s="17"/>
      <c r="W285" s="17"/>
    </row>
    <row r="286" spans="22:23" x14ac:dyDescent="0.25">
      <c r="V286" s="17"/>
      <c r="W286" s="17"/>
    </row>
    <row r="287" spans="22:23" x14ac:dyDescent="0.25">
      <c r="V287" s="17"/>
      <c r="W287" s="17"/>
    </row>
    <row r="288" spans="22:23" x14ac:dyDescent="0.25">
      <c r="V288" s="17"/>
      <c r="W288" s="17"/>
    </row>
    <row r="289" spans="22:23" x14ac:dyDescent="0.25">
      <c r="V289" s="17"/>
      <c r="W289" s="17"/>
    </row>
    <row r="290" spans="22:23" x14ac:dyDescent="0.25">
      <c r="V290" s="17"/>
      <c r="W290" s="17"/>
    </row>
    <row r="291" spans="22:23" x14ac:dyDescent="0.25">
      <c r="V291" s="17"/>
      <c r="W291" s="17"/>
    </row>
    <row r="292" spans="22:23" x14ac:dyDescent="0.25">
      <c r="V292" s="17"/>
      <c r="W292" s="17"/>
    </row>
    <row r="293" spans="22:23" x14ac:dyDescent="0.25">
      <c r="V293" s="17"/>
      <c r="W293" s="17"/>
    </row>
    <row r="294" spans="22:23" x14ac:dyDescent="0.25">
      <c r="V294" s="17"/>
      <c r="W294" s="17"/>
    </row>
    <row r="295" spans="22:23" x14ac:dyDescent="0.25">
      <c r="V295" s="17"/>
      <c r="W295" s="17"/>
    </row>
    <row r="296" spans="22:23" x14ac:dyDescent="0.25">
      <c r="V296" s="17"/>
      <c r="W296" s="17"/>
    </row>
    <row r="297" spans="22:23" x14ac:dyDescent="0.25">
      <c r="V297" s="17"/>
      <c r="W297" s="17"/>
    </row>
    <row r="298" spans="22:23" x14ac:dyDescent="0.25">
      <c r="V298" s="17"/>
      <c r="W298" s="17"/>
    </row>
    <row r="299" spans="22:23" x14ac:dyDescent="0.25">
      <c r="V299" s="17"/>
      <c r="W299" s="17"/>
    </row>
    <row r="300" spans="22:23" x14ac:dyDescent="0.25">
      <c r="V300" s="17"/>
      <c r="W300" s="17"/>
    </row>
    <row r="301" spans="22:23" x14ac:dyDescent="0.25">
      <c r="V301" s="17"/>
      <c r="W301" s="17"/>
    </row>
    <row r="302" spans="22:23" x14ac:dyDescent="0.25">
      <c r="V302" s="17"/>
      <c r="W302" s="17"/>
    </row>
    <row r="303" spans="22:23" x14ac:dyDescent="0.25">
      <c r="V303" s="17"/>
      <c r="W303" s="17"/>
    </row>
    <row r="304" spans="22:23" x14ac:dyDescent="0.25">
      <c r="V304" s="17"/>
      <c r="W304" s="17"/>
    </row>
    <row r="305" spans="22:23" x14ac:dyDescent="0.25">
      <c r="V305" s="17"/>
      <c r="W305" s="17"/>
    </row>
    <row r="306" spans="22:23" x14ac:dyDescent="0.25">
      <c r="V306" s="17"/>
      <c r="W306" s="17"/>
    </row>
    <row r="307" spans="22:23" x14ac:dyDescent="0.25">
      <c r="V307" s="17"/>
      <c r="W307" s="17"/>
    </row>
    <row r="308" spans="22:23" x14ac:dyDescent="0.25">
      <c r="V308" s="17"/>
      <c r="W308" s="17"/>
    </row>
    <row r="309" spans="22:23" x14ac:dyDescent="0.25">
      <c r="V309" s="17"/>
      <c r="W309" s="17"/>
    </row>
    <row r="310" spans="22:23" x14ac:dyDescent="0.25">
      <c r="V310" s="17"/>
      <c r="W310" s="17"/>
    </row>
    <row r="311" spans="22:23" x14ac:dyDescent="0.25">
      <c r="V311" s="17"/>
      <c r="W311" s="17"/>
    </row>
    <row r="312" spans="22:23" x14ac:dyDescent="0.25">
      <c r="V312" s="17"/>
      <c r="W312" s="17"/>
    </row>
    <row r="313" spans="22:23" x14ac:dyDescent="0.25">
      <c r="V313" s="17"/>
      <c r="W313" s="17"/>
    </row>
    <row r="314" spans="22:23" x14ac:dyDescent="0.25">
      <c r="V314" s="17"/>
      <c r="W314" s="17"/>
    </row>
    <row r="315" spans="22:23" x14ac:dyDescent="0.25">
      <c r="V315" s="17"/>
      <c r="W315" s="17"/>
    </row>
    <row r="316" spans="22:23" x14ac:dyDescent="0.25">
      <c r="V316" s="17"/>
      <c r="W316" s="17"/>
    </row>
    <row r="317" spans="22:23" x14ac:dyDescent="0.25">
      <c r="V317" s="17"/>
      <c r="W317" s="17"/>
    </row>
    <row r="318" spans="22:23" x14ac:dyDescent="0.25">
      <c r="V318" s="17"/>
      <c r="W318" s="17"/>
    </row>
    <row r="319" spans="22:23" x14ac:dyDescent="0.25">
      <c r="V319" s="17"/>
      <c r="W319" s="17"/>
    </row>
    <row r="320" spans="22:23" x14ac:dyDescent="0.25">
      <c r="V320" s="17"/>
      <c r="W320" s="17"/>
    </row>
    <row r="321" spans="22:23" x14ac:dyDescent="0.25">
      <c r="V321" s="17"/>
      <c r="W321" s="17"/>
    </row>
    <row r="322" spans="22:23" x14ac:dyDescent="0.25">
      <c r="V322" s="17"/>
      <c r="W322" s="17"/>
    </row>
    <row r="323" spans="22:23" x14ac:dyDescent="0.25">
      <c r="V323" s="17"/>
      <c r="W323" s="17"/>
    </row>
    <row r="324" spans="22:23" x14ac:dyDescent="0.25">
      <c r="V324" s="17"/>
      <c r="W324" s="17"/>
    </row>
    <row r="325" spans="22:23" x14ac:dyDescent="0.25">
      <c r="V325" s="17"/>
      <c r="W325" s="17"/>
    </row>
    <row r="326" spans="22:23" x14ac:dyDescent="0.25">
      <c r="V326" s="17"/>
      <c r="W326" s="17"/>
    </row>
    <row r="327" spans="22:23" x14ac:dyDescent="0.25">
      <c r="V327" s="17"/>
      <c r="W327" s="17"/>
    </row>
    <row r="328" spans="22:23" x14ac:dyDescent="0.25">
      <c r="V328" s="17"/>
      <c r="W328" s="17"/>
    </row>
    <row r="329" spans="22:23" x14ac:dyDescent="0.25">
      <c r="V329" s="17"/>
      <c r="W329" s="17"/>
    </row>
    <row r="330" spans="22:23" x14ac:dyDescent="0.25">
      <c r="V330" s="17"/>
      <c r="W330" s="17"/>
    </row>
    <row r="331" spans="22:23" x14ac:dyDescent="0.25">
      <c r="V331" s="17"/>
      <c r="W331" s="17"/>
    </row>
    <row r="332" spans="22:23" x14ac:dyDescent="0.25">
      <c r="V332" s="17"/>
      <c r="W332" s="17"/>
    </row>
    <row r="333" spans="22:23" x14ac:dyDescent="0.25">
      <c r="V333" s="17"/>
      <c r="W333" s="17"/>
    </row>
    <row r="334" spans="22:23" x14ac:dyDescent="0.25">
      <c r="V334" s="17"/>
      <c r="W334" s="17"/>
    </row>
    <row r="335" spans="22:23" x14ac:dyDescent="0.25">
      <c r="V335" s="17"/>
      <c r="W335" s="17"/>
    </row>
    <row r="336" spans="22:23" x14ac:dyDescent="0.25">
      <c r="V336" s="17"/>
      <c r="W336" s="17"/>
    </row>
    <row r="337" spans="22:23" x14ac:dyDescent="0.25">
      <c r="V337" s="17"/>
      <c r="W337" s="17"/>
    </row>
    <row r="338" spans="22:23" x14ac:dyDescent="0.25">
      <c r="V338" s="17"/>
      <c r="W338" s="17"/>
    </row>
    <row r="339" spans="22:23" x14ac:dyDescent="0.25">
      <c r="V339" s="17"/>
      <c r="W339" s="17"/>
    </row>
    <row r="340" spans="22:23" x14ac:dyDescent="0.25">
      <c r="V340" s="17"/>
      <c r="W340" s="17"/>
    </row>
    <row r="341" spans="22:23" x14ac:dyDescent="0.25">
      <c r="V341" s="17"/>
      <c r="W341" s="17"/>
    </row>
    <row r="342" spans="22:23" x14ac:dyDescent="0.25">
      <c r="V342" s="17"/>
      <c r="W342" s="17"/>
    </row>
    <row r="343" spans="22:23" x14ac:dyDescent="0.25">
      <c r="V343" s="17"/>
      <c r="W343" s="17"/>
    </row>
    <row r="344" spans="22:23" x14ac:dyDescent="0.25">
      <c r="V344" s="17"/>
      <c r="W344" s="17"/>
    </row>
    <row r="345" spans="22:23" x14ac:dyDescent="0.25">
      <c r="V345" s="17"/>
      <c r="W345" s="17"/>
    </row>
    <row r="346" spans="22:23" x14ac:dyDescent="0.25">
      <c r="V346" s="17"/>
      <c r="W346" s="17"/>
    </row>
    <row r="347" spans="22:23" x14ac:dyDescent="0.25">
      <c r="V347" s="17"/>
      <c r="W347" s="17"/>
    </row>
    <row r="348" spans="22:23" x14ac:dyDescent="0.25">
      <c r="V348" s="17"/>
      <c r="W348" s="17"/>
    </row>
    <row r="349" spans="22:23" x14ac:dyDescent="0.25">
      <c r="V349" s="17"/>
      <c r="W349" s="17"/>
    </row>
    <row r="350" spans="22:23" x14ac:dyDescent="0.25">
      <c r="V350" s="17"/>
      <c r="W350" s="17"/>
    </row>
    <row r="351" spans="22:23" x14ac:dyDescent="0.25">
      <c r="V351" s="17"/>
      <c r="W351" s="17"/>
    </row>
    <row r="352" spans="22:23" x14ac:dyDescent="0.25">
      <c r="V352" s="17"/>
      <c r="W352" s="17"/>
    </row>
    <row r="353" spans="22:23" x14ac:dyDescent="0.25">
      <c r="V353" s="17"/>
      <c r="W353" s="17"/>
    </row>
    <row r="354" spans="22:23" x14ac:dyDescent="0.25">
      <c r="V354" s="17"/>
      <c r="W354" s="17"/>
    </row>
    <row r="355" spans="22:23" x14ac:dyDescent="0.25">
      <c r="V355" s="17"/>
      <c r="W355" s="17"/>
    </row>
    <row r="356" spans="22:23" x14ac:dyDescent="0.25">
      <c r="V356" s="17"/>
      <c r="W356" s="17"/>
    </row>
    <row r="357" spans="22:23" x14ac:dyDescent="0.25">
      <c r="V357" s="17"/>
      <c r="W357" s="17"/>
    </row>
    <row r="358" spans="22:23" x14ac:dyDescent="0.25">
      <c r="V358" s="17"/>
      <c r="W358" s="17"/>
    </row>
    <row r="359" spans="22:23" x14ac:dyDescent="0.25">
      <c r="V359" s="17"/>
      <c r="W359" s="17"/>
    </row>
    <row r="360" spans="22:23" x14ac:dyDescent="0.25">
      <c r="V360" s="17"/>
      <c r="W360" s="17"/>
    </row>
    <row r="361" spans="22:23" x14ac:dyDescent="0.25">
      <c r="V361" s="17"/>
      <c r="W361" s="17"/>
    </row>
    <row r="362" spans="22:23" x14ac:dyDescent="0.25">
      <c r="V362" s="17"/>
      <c r="W362" s="17"/>
    </row>
    <row r="363" spans="22:23" x14ac:dyDescent="0.25">
      <c r="V363" s="17"/>
      <c r="W363" s="17"/>
    </row>
    <row r="364" spans="22:23" x14ac:dyDescent="0.25">
      <c r="V364" s="17"/>
      <c r="W364" s="17"/>
    </row>
    <row r="365" spans="22:23" x14ac:dyDescent="0.25">
      <c r="V365" s="17"/>
      <c r="W365" s="17"/>
    </row>
    <row r="366" spans="22:23" x14ac:dyDescent="0.25">
      <c r="V366" s="17"/>
      <c r="W366" s="17"/>
    </row>
    <row r="367" spans="22:23" x14ac:dyDescent="0.25">
      <c r="V367" s="17"/>
      <c r="W367" s="17"/>
    </row>
    <row r="368" spans="22:23" x14ac:dyDescent="0.25">
      <c r="V368" s="17"/>
      <c r="W368" s="17"/>
    </row>
    <row r="369" spans="22:23" x14ac:dyDescent="0.25">
      <c r="V369" s="17"/>
      <c r="W369" s="17"/>
    </row>
    <row r="370" spans="22:23" x14ac:dyDescent="0.25">
      <c r="V370" s="17"/>
      <c r="W370" s="17"/>
    </row>
    <row r="371" spans="22:23" x14ac:dyDescent="0.25">
      <c r="V371" s="17"/>
      <c r="W371" s="17"/>
    </row>
    <row r="372" spans="22:23" x14ac:dyDescent="0.25">
      <c r="V372" s="17"/>
      <c r="W372" s="17"/>
    </row>
    <row r="373" spans="22:23" x14ac:dyDescent="0.25">
      <c r="V373" s="17"/>
      <c r="W373" s="17"/>
    </row>
    <row r="374" spans="22:23" x14ac:dyDescent="0.25">
      <c r="V374" s="17"/>
      <c r="W374" s="17"/>
    </row>
    <row r="375" spans="22:23" x14ac:dyDescent="0.25">
      <c r="V375" s="17"/>
      <c r="W375" s="17"/>
    </row>
    <row r="376" spans="22:23" x14ac:dyDescent="0.25">
      <c r="V376" s="17"/>
      <c r="W376" s="17"/>
    </row>
    <row r="377" spans="22:23" x14ac:dyDescent="0.25">
      <c r="V377" s="17"/>
      <c r="W377" s="17"/>
    </row>
    <row r="378" spans="22:23" x14ac:dyDescent="0.25">
      <c r="V378" s="17"/>
      <c r="W378" s="17"/>
    </row>
    <row r="379" spans="22:23" x14ac:dyDescent="0.25">
      <c r="V379" s="17"/>
      <c r="W379" s="17"/>
    </row>
    <row r="380" spans="22:23" x14ac:dyDescent="0.25">
      <c r="V380" s="17"/>
      <c r="W380" s="17"/>
    </row>
    <row r="381" spans="22:23" x14ac:dyDescent="0.25">
      <c r="V381" s="17"/>
      <c r="W381" s="17"/>
    </row>
    <row r="382" spans="22:23" x14ac:dyDescent="0.25">
      <c r="V382" s="17"/>
      <c r="W382" s="17"/>
    </row>
    <row r="383" spans="22:23" x14ac:dyDescent="0.25">
      <c r="V383" s="17"/>
      <c r="W383" s="17"/>
    </row>
    <row r="384" spans="22:23" x14ac:dyDescent="0.25">
      <c r="V384" s="17"/>
      <c r="W384" s="17"/>
    </row>
    <row r="385" spans="22:23" x14ac:dyDescent="0.25">
      <c r="V385" s="17"/>
      <c r="W385" s="17"/>
    </row>
    <row r="386" spans="22:23" x14ac:dyDescent="0.25">
      <c r="V386" s="17"/>
      <c r="W386" s="17"/>
    </row>
    <row r="387" spans="22:23" x14ac:dyDescent="0.25">
      <c r="V387" s="17"/>
      <c r="W387" s="17"/>
    </row>
    <row r="388" spans="22:23" x14ac:dyDescent="0.25">
      <c r="V388" s="17"/>
      <c r="W388" s="17"/>
    </row>
    <row r="389" spans="22:23" x14ac:dyDescent="0.25">
      <c r="V389" s="17"/>
      <c r="W389" s="17"/>
    </row>
    <row r="390" spans="22:23" x14ac:dyDescent="0.25">
      <c r="V390" s="17"/>
      <c r="W390" s="17"/>
    </row>
    <row r="391" spans="22:23" x14ac:dyDescent="0.25">
      <c r="V391" s="17"/>
      <c r="W391" s="17"/>
    </row>
    <row r="392" spans="22:23" x14ac:dyDescent="0.25">
      <c r="V392" s="17"/>
      <c r="W392" s="17"/>
    </row>
    <row r="393" spans="22:23" x14ac:dyDescent="0.25">
      <c r="V393" s="17"/>
      <c r="W393" s="17"/>
    </row>
    <row r="394" spans="22:23" x14ac:dyDescent="0.25">
      <c r="V394" s="17"/>
      <c r="W394" s="17"/>
    </row>
    <row r="395" spans="22:23" x14ac:dyDescent="0.25">
      <c r="V395" s="17"/>
      <c r="W395" s="17"/>
    </row>
    <row r="396" spans="22:23" x14ac:dyDescent="0.25">
      <c r="V396" s="17"/>
      <c r="W396" s="17"/>
    </row>
    <row r="397" spans="22:23" x14ac:dyDescent="0.25">
      <c r="V397" s="17"/>
      <c r="W397" s="17"/>
    </row>
    <row r="398" spans="22:23" x14ac:dyDescent="0.25">
      <c r="V398" s="17"/>
      <c r="W398" s="17"/>
    </row>
    <row r="399" spans="22:23" x14ac:dyDescent="0.25">
      <c r="V399" s="17"/>
      <c r="W399" s="17"/>
    </row>
    <row r="400" spans="22:23" x14ac:dyDescent="0.25">
      <c r="V400" s="17"/>
      <c r="W400" s="17"/>
    </row>
    <row r="401" spans="22:23" x14ac:dyDescent="0.25">
      <c r="V401" s="17"/>
      <c r="W401" s="17"/>
    </row>
    <row r="402" spans="22:23" x14ac:dyDescent="0.25">
      <c r="V402" s="17"/>
      <c r="W402" s="17"/>
    </row>
    <row r="403" spans="22:23" x14ac:dyDescent="0.25">
      <c r="V403" s="17"/>
      <c r="W403" s="17"/>
    </row>
    <row r="404" spans="22:23" x14ac:dyDescent="0.25">
      <c r="V404" s="17"/>
      <c r="W404" s="17"/>
    </row>
    <row r="405" spans="22:23" x14ac:dyDescent="0.25">
      <c r="V405" s="17"/>
      <c r="W405" s="17"/>
    </row>
    <row r="406" spans="22:23" x14ac:dyDescent="0.25">
      <c r="V406" s="17"/>
      <c r="W406" s="17"/>
    </row>
    <row r="407" spans="22:23" x14ac:dyDescent="0.25">
      <c r="V407" s="17"/>
      <c r="W407" s="17"/>
    </row>
    <row r="408" spans="22:23" x14ac:dyDescent="0.25">
      <c r="V408" s="17"/>
      <c r="W408" s="17"/>
    </row>
    <row r="409" spans="22:23" x14ac:dyDescent="0.25">
      <c r="V409" s="17"/>
      <c r="W409" s="17"/>
    </row>
    <row r="410" spans="22:23" x14ac:dyDescent="0.25">
      <c r="V410" s="17"/>
      <c r="W410" s="17"/>
    </row>
    <row r="411" spans="22:23" x14ac:dyDescent="0.25">
      <c r="V411" s="17"/>
      <c r="W411" s="17"/>
    </row>
    <row r="412" spans="22:23" x14ac:dyDescent="0.25">
      <c r="V412" s="17"/>
      <c r="W412" s="17"/>
    </row>
    <row r="413" spans="22:23" x14ac:dyDescent="0.25">
      <c r="V413" s="17"/>
      <c r="W413" s="17"/>
    </row>
    <row r="414" spans="22:23" x14ac:dyDescent="0.25">
      <c r="V414" s="17"/>
      <c r="W414" s="17"/>
    </row>
    <row r="415" spans="22:23" x14ac:dyDescent="0.25">
      <c r="V415" s="17"/>
      <c r="W415" s="17"/>
    </row>
    <row r="416" spans="22:23" x14ac:dyDescent="0.25">
      <c r="V416" s="17"/>
      <c r="W416" s="17"/>
    </row>
    <row r="417" spans="22:23" x14ac:dyDescent="0.25">
      <c r="V417" s="17"/>
      <c r="W417" s="17"/>
    </row>
    <row r="418" spans="22:23" x14ac:dyDescent="0.25">
      <c r="V418" s="17"/>
      <c r="W418" s="17"/>
    </row>
    <row r="419" spans="22:23" x14ac:dyDescent="0.25">
      <c r="V419" s="17"/>
      <c r="W419" s="17"/>
    </row>
    <row r="420" spans="22:23" x14ac:dyDescent="0.25">
      <c r="V420" s="17"/>
      <c r="W420" s="17"/>
    </row>
    <row r="421" spans="22:23" x14ac:dyDescent="0.25">
      <c r="V421" s="17"/>
      <c r="W421" s="17"/>
    </row>
    <row r="422" spans="22:23" x14ac:dyDescent="0.25">
      <c r="V422" s="17"/>
      <c r="W422" s="17"/>
    </row>
    <row r="423" spans="22:23" x14ac:dyDescent="0.25">
      <c r="V423" s="17"/>
      <c r="W423" s="17"/>
    </row>
    <row r="424" spans="22:23" x14ac:dyDescent="0.25">
      <c r="V424" s="17"/>
      <c r="W424" s="17"/>
    </row>
    <row r="425" spans="22:23" x14ac:dyDescent="0.25">
      <c r="V425" s="17"/>
      <c r="W425" s="17"/>
    </row>
    <row r="426" spans="22:23" x14ac:dyDescent="0.25">
      <c r="V426" s="17"/>
      <c r="W426" s="17"/>
    </row>
    <row r="427" spans="22:23" x14ac:dyDescent="0.25">
      <c r="V427" s="17"/>
      <c r="W427" s="17"/>
    </row>
    <row r="428" spans="22:23" x14ac:dyDescent="0.25">
      <c r="V428" s="17"/>
      <c r="W428" s="17"/>
    </row>
    <row r="429" spans="22:23" x14ac:dyDescent="0.25">
      <c r="V429" s="17"/>
      <c r="W429" s="17"/>
    </row>
    <row r="430" spans="22:23" x14ac:dyDescent="0.25">
      <c r="V430" s="17"/>
      <c r="W430" s="17"/>
    </row>
    <row r="431" spans="22:23" x14ac:dyDescent="0.25">
      <c r="V431" s="17"/>
      <c r="W431" s="17"/>
    </row>
    <row r="432" spans="22:23" x14ac:dyDescent="0.25">
      <c r="V432" s="17"/>
      <c r="W432" s="17"/>
    </row>
    <row r="433" spans="22:23" x14ac:dyDescent="0.25">
      <c r="V433" s="17"/>
      <c r="W433" s="17"/>
    </row>
    <row r="434" spans="22:23" x14ac:dyDescent="0.25">
      <c r="V434" s="17"/>
      <c r="W434" s="17"/>
    </row>
    <row r="435" spans="22:23" x14ac:dyDescent="0.25">
      <c r="V435" s="17"/>
      <c r="W435" s="17"/>
    </row>
    <row r="436" spans="22:23" x14ac:dyDescent="0.25">
      <c r="V436" s="17"/>
      <c r="W436" s="17"/>
    </row>
    <row r="437" spans="22:23" x14ac:dyDescent="0.25">
      <c r="V437" s="17"/>
      <c r="W437" s="17"/>
    </row>
    <row r="438" spans="22:23" x14ac:dyDescent="0.25">
      <c r="V438" s="17"/>
      <c r="W438" s="17"/>
    </row>
    <row r="439" spans="22:23" x14ac:dyDescent="0.25">
      <c r="V439" s="17"/>
      <c r="W439" s="17"/>
    </row>
    <row r="440" spans="22:23" x14ac:dyDescent="0.25">
      <c r="V440" s="17"/>
      <c r="W440" s="17"/>
    </row>
    <row r="441" spans="22:23" x14ac:dyDescent="0.25">
      <c r="V441" s="17"/>
      <c r="W441" s="17"/>
    </row>
    <row r="442" spans="22:23" x14ac:dyDescent="0.25">
      <c r="V442" s="17"/>
      <c r="W442" s="17"/>
    </row>
    <row r="443" spans="22:23" x14ac:dyDescent="0.25">
      <c r="V443" s="17"/>
      <c r="W443" s="17"/>
    </row>
    <row r="444" spans="22:23" x14ac:dyDescent="0.25">
      <c r="V444" s="17"/>
      <c r="W444" s="17"/>
    </row>
    <row r="445" spans="22:23" x14ac:dyDescent="0.25">
      <c r="V445" s="17"/>
      <c r="W445" s="17"/>
    </row>
    <row r="446" spans="22:23" x14ac:dyDescent="0.25">
      <c r="V446" s="17"/>
      <c r="W446" s="17"/>
    </row>
    <row r="447" spans="22:23" x14ac:dyDescent="0.25">
      <c r="V447" s="17"/>
      <c r="W447" s="17"/>
    </row>
    <row r="448" spans="22:23" x14ac:dyDescent="0.25">
      <c r="V448" s="17"/>
      <c r="W448" s="17"/>
    </row>
    <row r="449" spans="22:23" x14ac:dyDescent="0.25">
      <c r="V449" s="17"/>
      <c r="W449" s="17"/>
    </row>
    <row r="450" spans="22:23" x14ac:dyDescent="0.25">
      <c r="V450" s="17"/>
      <c r="W450" s="17"/>
    </row>
    <row r="451" spans="22:23" x14ac:dyDescent="0.25">
      <c r="V451" s="17"/>
      <c r="W451" s="17"/>
    </row>
    <row r="452" spans="22:23" x14ac:dyDescent="0.25">
      <c r="V452" s="17"/>
      <c r="W452" s="17"/>
    </row>
    <row r="453" spans="22:23" x14ac:dyDescent="0.25">
      <c r="V453" s="17"/>
      <c r="W453" s="17"/>
    </row>
    <row r="454" spans="22:23" x14ac:dyDescent="0.25">
      <c r="V454" s="17"/>
      <c r="W454" s="17"/>
    </row>
    <row r="455" spans="22:23" x14ac:dyDescent="0.25">
      <c r="V455" s="17"/>
      <c r="W455" s="17"/>
    </row>
    <row r="456" spans="22:23" x14ac:dyDescent="0.25">
      <c r="V456" s="17"/>
      <c r="W456" s="17"/>
    </row>
    <row r="457" spans="22:23" x14ac:dyDescent="0.25">
      <c r="V457" s="17"/>
      <c r="W457" s="17"/>
    </row>
    <row r="458" spans="22:23" x14ac:dyDescent="0.25">
      <c r="V458" s="17"/>
      <c r="W458" s="17"/>
    </row>
    <row r="459" spans="22:23" x14ac:dyDescent="0.25">
      <c r="V459" s="17"/>
      <c r="W459" s="17"/>
    </row>
    <row r="460" spans="22:23" x14ac:dyDescent="0.25">
      <c r="V460" s="17"/>
      <c r="W460" s="17"/>
    </row>
    <row r="461" spans="22:23" x14ac:dyDescent="0.25">
      <c r="V461" s="17"/>
      <c r="W461" s="17"/>
    </row>
    <row r="462" spans="22:23" x14ac:dyDescent="0.25">
      <c r="V462" s="17"/>
      <c r="W462" s="17"/>
    </row>
    <row r="463" spans="22:23" x14ac:dyDescent="0.25">
      <c r="V463" s="17"/>
      <c r="W463" s="17"/>
    </row>
    <row r="464" spans="22:23" x14ac:dyDescent="0.25">
      <c r="V464" s="17"/>
      <c r="W464" s="17"/>
    </row>
    <row r="465" spans="22:23" x14ac:dyDescent="0.25">
      <c r="V465" s="17"/>
      <c r="W465" s="17"/>
    </row>
    <row r="466" spans="22:23" x14ac:dyDescent="0.25">
      <c r="V466" s="17"/>
      <c r="W466" s="17"/>
    </row>
    <row r="467" spans="22:23" x14ac:dyDescent="0.25">
      <c r="V467" s="17"/>
      <c r="W467" s="17"/>
    </row>
    <row r="468" spans="22:23" x14ac:dyDescent="0.25">
      <c r="V468" s="17"/>
      <c r="W468" s="17"/>
    </row>
    <row r="469" spans="22:23" x14ac:dyDescent="0.25">
      <c r="V469" s="17"/>
      <c r="W469" s="17"/>
    </row>
    <row r="470" spans="22:23" x14ac:dyDescent="0.25">
      <c r="V470" s="17"/>
      <c r="W470" s="17"/>
    </row>
    <row r="471" spans="22:23" x14ac:dyDescent="0.25">
      <c r="V471" s="17"/>
      <c r="W471" s="17"/>
    </row>
    <row r="472" spans="22:23" x14ac:dyDescent="0.25">
      <c r="V472" s="17"/>
      <c r="W472" s="17"/>
    </row>
    <row r="473" spans="22:23" x14ac:dyDescent="0.25">
      <c r="V473" s="17"/>
      <c r="W473" s="17"/>
    </row>
    <row r="474" spans="22:23" x14ac:dyDescent="0.25">
      <c r="V474" s="17"/>
      <c r="W474" s="17"/>
    </row>
    <row r="475" spans="22:23" x14ac:dyDescent="0.25">
      <c r="V475" s="17"/>
      <c r="W475" s="17"/>
    </row>
    <row r="476" spans="22:23" x14ac:dyDescent="0.25">
      <c r="V476" s="17"/>
      <c r="W476" s="17"/>
    </row>
    <row r="477" spans="22:23" x14ac:dyDescent="0.25">
      <c r="V477" s="17"/>
      <c r="W477" s="17"/>
    </row>
    <row r="478" spans="22:23" x14ac:dyDescent="0.25">
      <c r="V478" s="17"/>
      <c r="W478" s="17"/>
    </row>
    <row r="479" spans="22:23" x14ac:dyDescent="0.25">
      <c r="V479" s="17"/>
      <c r="W479" s="17"/>
    </row>
    <row r="480" spans="22:23" x14ac:dyDescent="0.25">
      <c r="V480" s="17"/>
      <c r="W480" s="17"/>
    </row>
    <row r="481" spans="22:23" x14ac:dyDescent="0.25">
      <c r="V481" s="17"/>
      <c r="W481" s="17"/>
    </row>
    <row r="482" spans="22:23" x14ac:dyDescent="0.25">
      <c r="V482" s="17"/>
      <c r="W482" s="17"/>
    </row>
    <row r="483" spans="22:23" x14ac:dyDescent="0.25">
      <c r="V483" s="17"/>
      <c r="W483" s="17"/>
    </row>
    <row r="484" spans="22:23" x14ac:dyDescent="0.25">
      <c r="V484" s="17"/>
      <c r="W484" s="17"/>
    </row>
    <row r="485" spans="22:23" x14ac:dyDescent="0.25">
      <c r="V485" s="17"/>
      <c r="W485" s="17"/>
    </row>
    <row r="486" spans="22:23" x14ac:dyDescent="0.25">
      <c r="V486" s="17"/>
      <c r="W486" s="17"/>
    </row>
    <row r="487" spans="22:23" x14ac:dyDescent="0.25">
      <c r="V487" s="17"/>
      <c r="W487" s="17"/>
    </row>
    <row r="488" spans="22:23" x14ac:dyDescent="0.25">
      <c r="V488" s="17"/>
      <c r="W488" s="17"/>
    </row>
    <row r="489" spans="22:23" x14ac:dyDescent="0.25">
      <c r="V489" s="17"/>
      <c r="W489" s="17"/>
    </row>
    <row r="490" spans="22:23" x14ac:dyDescent="0.25">
      <c r="V490" s="17"/>
      <c r="W490" s="17"/>
    </row>
    <row r="491" spans="22:23" x14ac:dyDescent="0.25">
      <c r="V491" s="17"/>
      <c r="W491" s="17"/>
    </row>
    <row r="492" spans="22:23" x14ac:dyDescent="0.25">
      <c r="V492" s="17"/>
      <c r="W492" s="17"/>
    </row>
    <row r="493" spans="22:23" x14ac:dyDescent="0.25">
      <c r="V493" s="17"/>
      <c r="W493" s="17"/>
    </row>
    <row r="494" spans="22:23" x14ac:dyDescent="0.25">
      <c r="V494" s="17"/>
      <c r="W494" s="17"/>
    </row>
    <row r="495" spans="22:23" x14ac:dyDescent="0.25">
      <c r="V495" s="17"/>
      <c r="W495" s="17"/>
    </row>
    <row r="496" spans="22:23" x14ac:dyDescent="0.25">
      <c r="V496" s="17"/>
      <c r="W496" s="17"/>
    </row>
    <row r="497" spans="22:23" x14ac:dyDescent="0.25">
      <c r="V497" s="17"/>
      <c r="W497" s="17"/>
    </row>
    <row r="498" spans="22:23" x14ac:dyDescent="0.25">
      <c r="V498" s="17"/>
      <c r="W498" s="17"/>
    </row>
    <row r="499" spans="22:23" x14ac:dyDescent="0.25">
      <c r="V499" s="17"/>
      <c r="W499" s="17"/>
    </row>
    <row r="500" spans="22:23" x14ac:dyDescent="0.25">
      <c r="V500" s="17"/>
      <c r="W500" s="17"/>
    </row>
    <row r="501" spans="22:23" x14ac:dyDescent="0.25">
      <c r="V501" s="17"/>
      <c r="W501" s="17"/>
    </row>
    <row r="502" spans="22:23" x14ac:dyDescent="0.25">
      <c r="V502" s="17"/>
      <c r="W502" s="17"/>
    </row>
    <row r="503" spans="22:23" x14ac:dyDescent="0.25">
      <c r="V503" s="17"/>
      <c r="W503" s="17"/>
    </row>
    <row r="504" spans="22:23" x14ac:dyDescent="0.25">
      <c r="V504" s="17"/>
      <c r="W504" s="17"/>
    </row>
    <row r="505" spans="22:23" x14ac:dyDescent="0.25">
      <c r="V505" s="17"/>
      <c r="W505" s="17"/>
    </row>
    <row r="506" spans="22:23" x14ac:dyDescent="0.25">
      <c r="V506" s="17"/>
      <c r="W506" s="17"/>
    </row>
    <row r="507" spans="22:23" x14ac:dyDescent="0.25">
      <c r="V507" s="17"/>
      <c r="W507" s="17"/>
    </row>
    <row r="508" spans="22:23" x14ac:dyDescent="0.25">
      <c r="V508" s="17"/>
      <c r="W508" s="17"/>
    </row>
    <row r="509" spans="22:23" x14ac:dyDescent="0.25">
      <c r="V509" s="17"/>
      <c r="W509" s="17"/>
    </row>
    <row r="510" spans="22:23" x14ac:dyDescent="0.25">
      <c r="V510" s="17"/>
      <c r="W510" s="17"/>
    </row>
    <row r="511" spans="22:23" x14ac:dyDescent="0.25">
      <c r="V511" s="17"/>
      <c r="W511" s="17"/>
    </row>
    <row r="512" spans="22:23" x14ac:dyDescent="0.25">
      <c r="V512" s="17"/>
      <c r="W512" s="17"/>
    </row>
    <row r="513" spans="22:23" x14ac:dyDescent="0.25">
      <c r="V513" s="17"/>
      <c r="W513" s="17"/>
    </row>
    <row r="514" spans="22:23" x14ac:dyDescent="0.25">
      <c r="V514" s="17"/>
      <c r="W514" s="17"/>
    </row>
    <row r="515" spans="22:23" x14ac:dyDescent="0.25">
      <c r="V515" s="17"/>
      <c r="W515" s="17"/>
    </row>
    <row r="516" spans="22:23" x14ac:dyDescent="0.25">
      <c r="V516" s="17"/>
      <c r="W516" s="17"/>
    </row>
    <row r="517" spans="22:23" x14ac:dyDescent="0.25">
      <c r="V517" s="17"/>
      <c r="W517" s="17"/>
    </row>
    <row r="518" spans="22:23" x14ac:dyDescent="0.25">
      <c r="V518" s="17"/>
      <c r="W518" s="17"/>
    </row>
    <row r="519" spans="22:23" x14ac:dyDescent="0.25">
      <c r="V519" s="17"/>
      <c r="W519" s="17"/>
    </row>
    <row r="520" spans="22:23" x14ac:dyDescent="0.25">
      <c r="V520" s="17"/>
      <c r="W520" s="17"/>
    </row>
    <row r="521" spans="22:23" x14ac:dyDescent="0.25">
      <c r="V521" s="17"/>
      <c r="W521" s="17"/>
    </row>
    <row r="522" spans="22:23" x14ac:dyDescent="0.25">
      <c r="V522" s="17"/>
      <c r="W522" s="17"/>
    </row>
    <row r="523" spans="22:23" x14ac:dyDescent="0.25">
      <c r="V523" s="17"/>
      <c r="W523" s="17"/>
    </row>
    <row r="524" spans="22:23" x14ac:dyDescent="0.25">
      <c r="V524" s="17"/>
      <c r="W524" s="17"/>
    </row>
    <row r="525" spans="22:23" x14ac:dyDescent="0.25">
      <c r="V525" s="17"/>
      <c r="W525" s="17"/>
    </row>
    <row r="526" spans="22:23" x14ac:dyDescent="0.25">
      <c r="V526" s="17"/>
      <c r="W526" s="17"/>
    </row>
    <row r="527" spans="22:23" x14ac:dyDescent="0.25">
      <c r="V527" s="17"/>
      <c r="W527" s="17"/>
    </row>
    <row r="528" spans="22:23" x14ac:dyDescent="0.25">
      <c r="V528" s="17"/>
      <c r="W528" s="17"/>
    </row>
    <row r="529" spans="22:23" x14ac:dyDescent="0.25">
      <c r="V529" s="17"/>
      <c r="W529" s="17"/>
    </row>
    <row r="530" spans="22:23" x14ac:dyDescent="0.25">
      <c r="V530" s="17"/>
      <c r="W530" s="17"/>
    </row>
    <row r="531" spans="22:23" x14ac:dyDescent="0.25">
      <c r="V531" s="17"/>
      <c r="W531" s="17"/>
    </row>
    <row r="532" spans="22:23" x14ac:dyDescent="0.25">
      <c r="V532" s="17"/>
      <c r="W532" s="17"/>
    </row>
    <row r="533" spans="22:23" x14ac:dyDescent="0.25">
      <c r="V533" s="17"/>
      <c r="W533" s="17"/>
    </row>
    <row r="534" spans="22:23" x14ac:dyDescent="0.25">
      <c r="V534" s="17"/>
      <c r="W534" s="17"/>
    </row>
    <row r="535" spans="22:23" x14ac:dyDescent="0.25">
      <c r="V535" s="17"/>
      <c r="W535" s="17"/>
    </row>
    <row r="536" spans="22:23" x14ac:dyDescent="0.25">
      <c r="V536" s="17"/>
      <c r="W536" s="17"/>
    </row>
    <row r="537" spans="22:23" x14ac:dyDescent="0.25">
      <c r="V537" s="17"/>
      <c r="W537" s="17"/>
    </row>
    <row r="538" spans="22:23" x14ac:dyDescent="0.25">
      <c r="V538" s="17"/>
      <c r="W538" s="17"/>
    </row>
    <row r="539" spans="22:23" x14ac:dyDescent="0.25">
      <c r="V539" s="17"/>
      <c r="W539" s="17"/>
    </row>
    <row r="540" spans="22:23" x14ac:dyDescent="0.25">
      <c r="V540" s="17"/>
      <c r="W540" s="17"/>
    </row>
    <row r="541" spans="22:23" x14ac:dyDescent="0.25">
      <c r="V541" s="17"/>
      <c r="W541" s="17"/>
    </row>
    <row r="542" spans="22:23" x14ac:dyDescent="0.25">
      <c r="V542" s="17"/>
      <c r="W542" s="17"/>
    </row>
    <row r="543" spans="22:23" x14ac:dyDescent="0.25">
      <c r="V543" s="17"/>
      <c r="W543" s="17"/>
    </row>
    <row r="544" spans="22:23" x14ac:dyDescent="0.25">
      <c r="V544" s="17"/>
      <c r="W544" s="17"/>
    </row>
    <row r="545" spans="22:23" x14ac:dyDescent="0.25">
      <c r="V545" s="17"/>
      <c r="W545" s="17"/>
    </row>
    <row r="546" spans="22:23" x14ac:dyDescent="0.25">
      <c r="V546" s="17"/>
      <c r="W546" s="17"/>
    </row>
    <row r="547" spans="22:23" x14ac:dyDescent="0.25">
      <c r="V547" s="17"/>
      <c r="W547" s="17"/>
    </row>
    <row r="548" spans="22:23" x14ac:dyDescent="0.25">
      <c r="V548" s="17"/>
      <c r="W548" s="17"/>
    </row>
    <row r="549" spans="22:23" x14ac:dyDescent="0.25">
      <c r="V549" s="17"/>
      <c r="W549" s="17"/>
    </row>
    <row r="550" spans="22:23" x14ac:dyDescent="0.25">
      <c r="V550" s="17"/>
      <c r="W550" s="17"/>
    </row>
    <row r="551" spans="22:23" x14ac:dyDescent="0.25">
      <c r="V551" s="17"/>
      <c r="W551" s="17"/>
    </row>
    <row r="552" spans="22:23" x14ac:dyDescent="0.25">
      <c r="V552" s="17"/>
      <c r="W552" s="17"/>
    </row>
    <row r="553" spans="22:23" x14ac:dyDescent="0.25">
      <c r="V553" s="17"/>
      <c r="W553" s="17"/>
    </row>
    <row r="554" spans="22:23" x14ac:dyDescent="0.25">
      <c r="V554" s="17"/>
      <c r="W554" s="17"/>
    </row>
    <row r="555" spans="22:23" x14ac:dyDescent="0.25">
      <c r="V555" s="17"/>
      <c r="W555" s="17"/>
    </row>
    <row r="556" spans="22:23" x14ac:dyDescent="0.25">
      <c r="V556" s="17"/>
      <c r="W556" s="17"/>
    </row>
    <row r="557" spans="22:23" x14ac:dyDescent="0.25">
      <c r="V557" s="17"/>
      <c r="W557" s="17"/>
    </row>
    <row r="558" spans="22:23" x14ac:dyDescent="0.25">
      <c r="V558" s="17"/>
      <c r="W558" s="17"/>
    </row>
    <row r="559" spans="22:23" x14ac:dyDescent="0.25">
      <c r="V559" s="17"/>
      <c r="W559" s="17"/>
    </row>
    <row r="560" spans="22:23" x14ac:dyDescent="0.25">
      <c r="V560" s="17"/>
      <c r="W560" s="17"/>
    </row>
    <row r="561" spans="22:23" x14ac:dyDescent="0.25">
      <c r="V561" s="17"/>
      <c r="W561" s="17"/>
    </row>
    <row r="562" spans="22:23" x14ac:dyDescent="0.25">
      <c r="V562" s="17"/>
      <c r="W562" s="17"/>
    </row>
    <row r="563" spans="22:23" x14ac:dyDescent="0.25">
      <c r="V563" s="17"/>
      <c r="W563" s="17"/>
    </row>
    <row r="564" spans="22:23" x14ac:dyDescent="0.25">
      <c r="V564" s="17"/>
      <c r="W564" s="17"/>
    </row>
    <row r="565" spans="22:23" x14ac:dyDescent="0.25">
      <c r="V565" s="17"/>
      <c r="W565" s="17"/>
    </row>
    <row r="566" spans="22:23" x14ac:dyDescent="0.25">
      <c r="V566" s="17"/>
      <c r="W566" s="17"/>
    </row>
    <row r="567" spans="22:23" x14ac:dyDescent="0.25">
      <c r="V567" s="17"/>
      <c r="W567" s="17"/>
    </row>
    <row r="568" spans="22:23" x14ac:dyDescent="0.25">
      <c r="V568" s="17"/>
      <c r="W568" s="17"/>
    </row>
    <row r="569" spans="22:23" x14ac:dyDescent="0.25">
      <c r="V569" s="17"/>
      <c r="W569" s="17"/>
    </row>
    <row r="570" spans="22:23" x14ac:dyDescent="0.25">
      <c r="V570" s="17"/>
      <c r="W570" s="17"/>
    </row>
    <row r="571" spans="22:23" x14ac:dyDescent="0.25">
      <c r="V571" s="17"/>
      <c r="W571" s="17"/>
    </row>
    <row r="572" spans="22:23" x14ac:dyDescent="0.25">
      <c r="V572" s="17"/>
      <c r="W572" s="17"/>
    </row>
    <row r="573" spans="22:23" x14ac:dyDescent="0.25">
      <c r="V573" s="17"/>
      <c r="W573" s="17"/>
    </row>
    <row r="574" spans="22:23" x14ac:dyDescent="0.25">
      <c r="V574" s="17"/>
      <c r="W574" s="17"/>
    </row>
    <row r="575" spans="22:23" x14ac:dyDescent="0.25">
      <c r="V575" s="17"/>
      <c r="W575" s="17"/>
    </row>
    <row r="576" spans="22:23" x14ac:dyDescent="0.25">
      <c r="V576" s="17"/>
      <c r="W576" s="17"/>
    </row>
    <row r="577" spans="22:23" x14ac:dyDescent="0.25">
      <c r="V577" s="17"/>
      <c r="W577" s="17"/>
    </row>
    <row r="578" spans="22:23" x14ac:dyDescent="0.25">
      <c r="V578" s="17"/>
      <c r="W578" s="17"/>
    </row>
    <row r="579" spans="22:23" x14ac:dyDescent="0.25">
      <c r="V579" s="17"/>
      <c r="W579" s="17"/>
    </row>
    <row r="580" spans="22:23" x14ac:dyDescent="0.25">
      <c r="V580" s="17"/>
      <c r="W580" s="17"/>
    </row>
    <row r="581" spans="22:23" x14ac:dyDescent="0.25">
      <c r="V581" s="17"/>
      <c r="W581" s="17"/>
    </row>
    <row r="582" spans="22:23" x14ac:dyDescent="0.25">
      <c r="V582" s="17"/>
      <c r="W582" s="17"/>
    </row>
    <row r="583" spans="22:23" x14ac:dyDescent="0.25">
      <c r="V583" s="17"/>
      <c r="W583" s="17"/>
    </row>
    <row r="584" spans="22:23" x14ac:dyDescent="0.25">
      <c r="V584" s="17"/>
      <c r="W584" s="17"/>
    </row>
    <row r="585" spans="22:23" x14ac:dyDescent="0.25">
      <c r="V585" s="17"/>
      <c r="W585" s="17"/>
    </row>
    <row r="586" spans="22:23" x14ac:dyDescent="0.25">
      <c r="V586" s="17"/>
      <c r="W586" s="17"/>
    </row>
    <row r="587" spans="22:23" x14ac:dyDescent="0.25">
      <c r="V587" s="17"/>
      <c r="W587" s="17"/>
    </row>
    <row r="588" spans="22:23" x14ac:dyDescent="0.25">
      <c r="V588" s="17"/>
      <c r="W588" s="17"/>
    </row>
    <row r="589" spans="22:23" x14ac:dyDescent="0.25">
      <c r="V589" s="17"/>
      <c r="W589" s="17"/>
    </row>
    <row r="590" spans="22:23" x14ac:dyDescent="0.25">
      <c r="V590" s="17"/>
      <c r="W590" s="17"/>
    </row>
    <row r="591" spans="22:23" x14ac:dyDescent="0.25">
      <c r="V591" s="17"/>
      <c r="W591" s="17"/>
    </row>
    <row r="592" spans="22:23" x14ac:dyDescent="0.25">
      <c r="V592" s="17"/>
      <c r="W592" s="17"/>
    </row>
    <row r="593" spans="22:23" x14ac:dyDescent="0.25">
      <c r="V593" s="17"/>
      <c r="W593" s="17"/>
    </row>
    <row r="594" spans="22:23" x14ac:dyDescent="0.25">
      <c r="V594" s="17"/>
      <c r="W594" s="17"/>
    </row>
    <row r="595" spans="22:23" x14ac:dyDescent="0.25">
      <c r="V595" s="17"/>
      <c r="W595" s="17"/>
    </row>
    <row r="596" spans="22:23" x14ac:dyDescent="0.25">
      <c r="V596" s="17"/>
      <c r="W596" s="17"/>
    </row>
    <row r="597" spans="22:23" x14ac:dyDescent="0.25">
      <c r="V597" s="17"/>
      <c r="W597" s="17"/>
    </row>
    <row r="598" spans="22:23" x14ac:dyDescent="0.25">
      <c r="V598" s="17"/>
      <c r="W598" s="17"/>
    </row>
    <row r="599" spans="22:23" x14ac:dyDescent="0.25">
      <c r="V599" s="17"/>
      <c r="W599" s="17"/>
    </row>
    <row r="600" spans="22:23" x14ac:dyDescent="0.25">
      <c r="V600" s="17"/>
      <c r="W600" s="17"/>
    </row>
    <row r="601" spans="22:23" x14ac:dyDescent="0.25">
      <c r="V601" s="17"/>
      <c r="W601" s="17"/>
    </row>
    <row r="602" spans="22:23" x14ac:dyDescent="0.25">
      <c r="V602" s="17"/>
      <c r="W602" s="17"/>
    </row>
    <row r="603" spans="22:23" x14ac:dyDescent="0.25">
      <c r="V603" s="17"/>
      <c r="W603" s="17"/>
    </row>
    <row r="604" spans="22:23" x14ac:dyDescent="0.25">
      <c r="V604" s="17"/>
      <c r="W604" s="17"/>
    </row>
    <row r="605" spans="22:23" x14ac:dyDescent="0.25">
      <c r="V605" s="17"/>
      <c r="W605" s="17"/>
    </row>
    <row r="606" spans="22:23" x14ac:dyDescent="0.25">
      <c r="V606" s="17"/>
      <c r="W606" s="17"/>
    </row>
    <row r="607" spans="22:23" x14ac:dyDescent="0.25">
      <c r="V607" s="17"/>
      <c r="W607" s="17"/>
    </row>
    <row r="608" spans="22:23" x14ac:dyDescent="0.25">
      <c r="V608" s="17"/>
      <c r="W608" s="17"/>
    </row>
    <row r="609" spans="22:23" x14ac:dyDescent="0.25">
      <c r="V609" s="17"/>
      <c r="W609" s="17"/>
    </row>
    <row r="610" spans="22:23" x14ac:dyDescent="0.25">
      <c r="V610" s="17"/>
      <c r="W610" s="17"/>
    </row>
    <row r="611" spans="22:23" x14ac:dyDescent="0.25">
      <c r="V611" s="17"/>
      <c r="W611" s="17"/>
    </row>
    <row r="612" spans="22:23" x14ac:dyDescent="0.25">
      <c r="V612" s="17"/>
      <c r="W612" s="17"/>
    </row>
    <row r="613" spans="22:23" x14ac:dyDescent="0.25">
      <c r="V613" s="17"/>
      <c r="W613" s="17"/>
    </row>
    <row r="614" spans="22:23" x14ac:dyDescent="0.25">
      <c r="V614" s="17"/>
      <c r="W614" s="17"/>
    </row>
    <row r="615" spans="22:23" x14ac:dyDescent="0.25">
      <c r="V615" s="17"/>
      <c r="W615" s="17"/>
    </row>
    <row r="616" spans="22:23" x14ac:dyDescent="0.25">
      <c r="V616" s="17"/>
      <c r="W616" s="17"/>
    </row>
    <row r="617" spans="22:23" x14ac:dyDescent="0.25">
      <c r="V617" s="17"/>
      <c r="W617" s="17"/>
    </row>
    <row r="618" spans="22:23" x14ac:dyDescent="0.25">
      <c r="V618" s="17"/>
      <c r="W618" s="17"/>
    </row>
    <row r="619" spans="22:23" x14ac:dyDescent="0.25">
      <c r="V619" s="17"/>
      <c r="W619" s="17"/>
    </row>
    <row r="620" spans="22:23" x14ac:dyDescent="0.25">
      <c r="V620" s="17"/>
      <c r="W620" s="17"/>
    </row>
    <row r="621" spans="22:23" x14ac:dyDescent="0.25">
      <c r="V621" s="17"/>
      <c r="W621" s="17"/>
    </row>
    <row r="622" spans="22:23" x14ac:dyDescent="0.25">
      <c r="V622" s="17"/>
      <c r="W622" s="17"/>
    </row>
    <row r="623" spans="22:23" x14ac:dyDescent="0.25">
      <c r="V623" s="17"/>
      <c r="W623" s="17"/>
    </row>
    <row r="624" spans="22:23" x14ac:dyDescent="0.25">
      <c r="V624" s="17"/>
      <c r="W624" s="17"/>
    </row>
    <row r="625" spans="22:23" x14ac:dyDescent="0.25">
      <c r="V625" s="17"/>
      <c r="W625" s="17"/>
    </row>
    <row r="626" spans="22:23" x14ac:dyDescent="0.25">
      <c r="V626" s="17"/>
      <c r="W626" s="17"/>
    </row>
    <row r="627" spans="22:23" x14ac:dyDescent="0.25">
      <c r="V627" s="17"/>
      <c r="W627" s="17"/>
    </row>
    <row r="628" spans="22:23" x14ac:dyDescent="0.25">
      <c r="V628" s="17"/>
      <c r="W628" s="17"/>
    </row>
    <row r="629" spans="22:23" x14ac:dyDescent="0.25">
      <c r="V629" s="17"/>
      <c r="W629" s="17"/>
    </row>
    <row r="630" spans="22:23" x14ac:dyDescent="0.25">
      <c r="V630" s="17"/>
      <c r="W630" s="17"/>
    </row>
    <row r="631" spans="22:23" x14ac:dyDescent="0.25">
      <c r="V631" s="17"/>
      <c r="W631" s="17"/>
    </row>
    <row r="632" spans="22:23" x14ac:dyDescent="0.25">
      <c r="V632" s="17"/>
      <c r="W632" s="17"/>
    </row>
    <row r="633" spans="22:23" x14ac:dyDescent="0.25">
      <c r="V633" s="17"/>
      <c r="W633" s="17"/>
    </row>
    <row r="634" spans="22:23" x14ac:dyDescent="0.25">
      <c r="V634" s="17"/>
      <c r="W634" s="17"/>
    </row>
    <row r="635" spans="22:23" x14ac:dyDescent="0.25">
      <c r="V635" s="17"/>
      <c r="W635" s="17"/>
    </row>
    <row r="636" spans="22:23" x14ac:dyDescent="0.25">
      <c r="V636" s="17"/>
      <c r="W636" s="17"/>
    </row>
    <row r="637" spans="22:23" x14ac:dyDescent="0.25">
      <c r="V637" s="17"/>
      <c r="W637" s="17"/>
    </row>
    <row r="638" spans="22:23" x14ac:dyDescent="0.25">
      <c r="V638" s="17"/>
      <c r="W638" s="17"/>
    </row>
    <row r="639" spans="22:23" x14ac:dyDescent="0.25">
      <c r="V639" s="17"/>
      <c r="W639" s="17"/>
    </row>
    <row r="640" spans="22:23" x14ac:dyDescent="0.25">
      <c r="V640" s="17"/>
      <c r="W640" s="17"/>
    </row>
    <row r="641" spans="22:23" x14ac:dyDescent="0.25">
      <c r="V641" s="17"/>
      <c r="W641" s="17"/>
    </row>
    <row r="642" spans="22:23" x14ac:dyDescent="0.25">
      <c r="V642" s="17"/>
      <c r="W642" s="17"/>
    </row>
    <row r="643" spans="22:23" x14ac:dyDescent="0.25">
      <c r="V643" s="17"/>
      <c r="W643" s="17"/>
    </row>
    <row r="644" spans="22:23" x14ac:dyDescent="0.25">
      <c r="V644" s="17"/>
      <c r="W644" s="17"/>
    </row>
    <row r="645" spans="22:23" x14ac:dyDescent="0.25">
      <c r="V645" s="17"/>
      <c r="W645" s="17"/>
    </row>
    <row r="646" spans="22:23" x14ac:dyDescent="0.25">
      <c r="V646" s="17"/>
      <c r="W646" s="17"/>
    </row>
    <row r="647" spans="22:23" x14ac:dyDescent="0.25">
      <c r="V647" s="17"/>
      <c r="W647" s="17"/>
    </row>
    <row r="648" spans="22:23" x14ac:dyDescent="0.25">
      <c r="V648" s="17"/>
      <c r="W648" s="17"/>
    </row>
    <row r="649" spans="22:23" x14ac:dyDescent="0.25">
      <c r="V649" s="17"/>
      <c r="W649" s="17"/>
    </row>
    <row r="650" spans="22:23" x14ac:dyDescent="0.25">
      <c r="V650" s="17"/>
      <c r="W650" s="17"/>
    </row>
    <row r="651" spans="22:23" x14ac:dyDescent="0.25">
      <c r="V651" s="17"/>
      <c r="W651" s="17"/>
    </row>
    <row r="652" spans="22:23" x14ac:dyDescent="0.25">
      <c r="V652" s="17"/>
      <c r="W652" s="17"/>
    </row>
    <row r="653" spans="22:23" x14ac:dyDescent="0.25">
      <c r="V653" s="17"/>
      <c r="W653" s="17"/>
    </row>
    <row r="654" spans="22:23" x14ac:dyDescent="0.25">
      <c r="V654" s="17"/>
      <c r="W654" s="17"/>
    </row>
    <row r="655" spans="22:23" x14ac:dyDescent="0.25">
      <c r="V655" s="17"/>
      <c r="W655" s="17"/>
    </row>
    <row r="656" spans="22:23" x14ac:dyDescent="0.25">
      <c r="V656" s="17"/>
      <c r="W656" s="17"/>
    </row>
    <row r="657" spans="22:23" x14ac:dyDescent="0.25">
      <c r="V657" s="17"/>
      <c r="W657" s="17"/>
    </row>
    <row r="658" spans="22:23" x14ac:dyDescent="0.25">
      <c r="V658" s="17"/>
      <c r="W658" s="17"/>
    </row>
    <row r="659" spans="22:23" x14ac:dyDescent="0.25">
      <c r="V659" s="17"/>
      <c r="W659" s="17"/>
    </row>
    <row r="660" spans="22:23" x14ac:dyDescent="0.25">
      <c r="V660" s="17"/>
      <c r="W660" s="17"/>
    </row>
    <row r="661" spans="22:23" x14ac:dyDescent="0.25">
      <c r="V661" s="17"/>
      <c r="W661" s="17"/>
    </row>
    <row r="662" spans="22:23" x14ac:dyDescent="0.25">
      <c r="V662" s="17"/>
      <c r="W662" s="17"/>
    </row>
    <row r="663" spans="22:23" x14ac:dyDescent="0.25">
      <c r="V663" s="17"/>
      <c r="W663" s="17"/>
    </row>
    <row r="664" spans="22:23" x14ac:dyDescent="0.25">
      <c r="V664" s="17"/>
      <c r="W664" s="17"/>
    </row>
    <row r="665" spans="22:23" x14ac:dyDescent="0.25">
      <c r="V665" s="17"/>
      <c r="W665" s="17"/>
    </row>
    <row r="666" spans="22:23" x14ac:dyDescent="0.25">
      <c r="V666" s="17"/>
      <c r="W666" s="17"/>
    </row>
    <row r="667" spans="22:23" x14ac:dyDescent="0.25">
      <c r="V667" s="17"/>
      <c r="W667" s="17"/>
    </row>
    <row r="668" spans="22:23" x14ac:dyDescent="0.25">
      <c r="V668" s="17"/>
      <c r="W668" s="17"/>
    </row>
    <row r="669" spans="22:23" x14ac:dyDescent="0.25">
      <c r="V669" s="17"/>
      <c r="W669" s="17"/>
    </row>
    <row r="670" spans="22:23" x14ac:dyDescent="0.25">
      <c r="V670" s="17"/>
      <c r="W670" s="17"/>
    </row>
    <row r="671" spans="22:23" x14ac:dyDescent="0.25">
      <c r="V671" s="17"/>
      <c r="W671" s="17"/>
    </row>
    <row r="672" spans="22:23" x14ac:dyDescent="0.25">
      <c r="V672" s="17"/>
      <c r="W672" s="17"/>
    </row>
    <row r="673" spans="22:23" x14ac:dyDescent="0.25">
      <c r="V673" s="17"/>
      <c r="W673" s="17"/>
    </row>
    <row r="674" spans="22:23" x14ac:dyDescent="0.25">
      <c r="V674" s="17"/>
      <c r="W674" s="17"/>
    </row>
    <row r="675" spans="22:23" x14ac:dyDescent="0.25">
      <c r="V675" s="17"/>
      <c r="W675" s="17"/>
    </row>
    <row r="676" spans="22:23" x14ac:dyDescent="0.25">
      <c r="V676" s="17"/>
      <c r="W676" s="17"/>
    </row>
    <row r="677" spans="22:23" x14ac:dyDescent="0.25">
      <c r="V677" s="17"/>
      <c r="W677" s="17"/>
    </row>
    <row r="678" spans="22:23" x14ac:dyDescent="0.25">
      <c r="V678" s="17"/>
      <c r="W678" s="17"/>
    </row>
    <row r="679" spans="22:23" x14ac:dyDescent="0.25">
      <c r="V679" s="17"/>
      <c r="W679" s="17"/>
    </row>
    <row r="680" spans="22:23" x14ac:dyDescent="0.25">
      <c r="V680" s="17"/>
      <c r="W680" s="17"/>
    </row>
    <row r="681" spans="22:23" x14ac:dyDescent="0.25">
      <c r="V681" s="17"/>
      <c r="W681" s="17"/>
    </row>
    <row r="682" spans="22:23" x14ac:dyDescent="0.25">
      <c r="V682" s="17"/>
      <c r="W682" s="17"/>
    </row>
    <row r="683" spans="22:23" x14ac:dyDescent="0.25">
      <c r="V683" s="17"/>
      <c r="W683" s="17"/>
    </row>
    <row r="684" spans="22:23" x14ac:dyDescent="0.25">
      <c r="V684" s="17"/>
      <c r="W684" s="17"/>
    </row>
    <row r="685" spans="22:23" x14ac:dyDescent="0.25">
      <c r="V685" s="17"/>
      <c r="W685" s="17"/>
    </row>
    <row r="686" spans="22:23" x14ac:dyDescent="0.25">
      <c r="V686" s="17"/>
      <c r="W686" s="17"/>
    </row>
    <row r="687" spans="22:23" x14ac:dyDescent="0.25">
      <c r="V687" s="17"/>
      <c r="W687" s="17"/>
    </row>
    <row r="688" spans="22:23" x14ac:dyDescent="0.25">
      <c r="V688" s="17"/>
      <c r="W688" s="17"/>
    </row>
    <row r="689" spans="22:23" x14ac:dyDescent="0.25">
      <c r="V689" s="17"/>
      <c r="W689" s="17"/>
    </row>
    <row r="690" spans="22:23" x14ac:dyDescent="0.25">
      <c r="V690" s="17"/>
      <c r="W690" s="17"/>
    </row>
    <row r="691" spans="22:23" x14ac:dyDescent="0.25">
      <c r="V691" s="17"/>
      <c r="W691" s="17"/>
    </row>
    <row r="692" spans="22:23" x14ac:dyDescent="0.25">
      <c r="V692" s="17"/>
      <c r="W692" s="17"/>
    </row>
    <row r="693" spans="22:23" x14ac:dyDescent="0.25">
      <c r="V693" s="17"/>
      <c r="W693" s="17"/>
    </row>
    <row r="694" spans="22:23" x14ac:dyDescent="0.25">
      <c r="V694" s="17"/>
      <c r="W694" s="17"/>
    </row>
    <row r="695" spans="22:23" x14ac:dyDescent="0.25">
      <c r="V695" s="17"/>
      <c r="W695" s="17"/>
    </row>
    <row r="696" spans="22:23" x14ac:dyDescent="0.25">
      <c r="V696" s="17"/>
      <c r="W696" s="17"/>
    </row>
    <row r="697" spans="22:23" x14ac:dyDescent="0.25">
      <c r="V697" s="17"/>
      <c r="W697" s="17"/>
    </row>
    <row r="698" spans="22:23" x14ac:dyDescent="0.25">
      <c r="V698" s="17"/>
      <c r="W698" s="17"/>
    </row>
    <row r="699" spans="22:23" x14ac:dyDescent="0.25">
      <c r="V699" s="17"/>
      <c r="W699" s="17"/>
    </row>
    <row r="700" spans="22:23" x14ac:dyDescent="0.25">
      <c r="V700" s="17"/>
      <c r="W700" s="17"/>
    </row>
    <row r="701" spans="22:23" x14ac:dyDescent="0.25">
      <c r="V701" s="17"/>
      <c r="W701" s="17"/>
    </row>
    <row r="702" spans="22:23" x14ac:dyDescent="0.25">
      <c r="V702" s="17"/>
      <c r="W702" s="17"/>
    </row>
    <row r="703" spans="22:23" x14ac:dyDescent="0.25">
      <c r="V703" s="17"/>
      <c r="W703" s="17"/>
    </row>
    <row r="704" spans="22:23" x14ac:dyDescent="0.25">
      <c r="V704" s="17"/>
      <c r="W704" s="17"/>
    </row>
    <row r="705" spans="22:23" x14ac:dyDescent="0.25">
      <c r="V705" s="17"/>
      <c r="W705" s="17"/>
    </row>
    <row r="706" spans="22:23" x14ac:dyDescent="0.25">
      <c r="V706" s="17"/>
      <c r="W706" s="17"/>
    </row>
    <row r="707" spans="22:23" x14ac:dyDescent="0.25">
      <c r="V707" s="17"/>
      <c r="W707" s="17"/>
    </row>
    <row r="708" spans="22:23" x14ac:dyDescent="0.25">
      <c r="V708" s="17"/>
      <c r="W708" s="17"/>
    </row>
    <row r="709" spans="22:23" x14ac:dyDescent="0.25">
      <c r="V709" s="17"/>
      <c r="W709" s="17"/>
    </row>
    <row r="710" spans="22:23" x14ac:dyDescent="0.25">
      <c r="V710" s="17"/>
      <c r="W710" s="17"/>
    </row>
    <row r="711" spans="22:23" x14ac:dyDescent="0.25">
      <c r="V711" s="17"/>
      <c r="W711" s="17"/>
    </row>
    <row r="712" spans="22:23" x14ac:dyDescent="0.25">
      <c r="V712" s="17"/>
      <c r="W712" s="17"/>
    </row>
    <row r="713" spans="22:23" x14ac:dyDescent="0.25">
      <c r="V713" s="17"/>
      <c r="W713" s="17"/>
    </row>
    <row r="714" spans="22:23" x14ac:dyDescent="0.25">
      <c r="V714" s="17"/>
      <c r="W714" s="17"/>
    </row>
    <row r="715" spans="22:23" x14ac:dyDescent="0.25">
      <c r="V715" s="17"/>
      <c r="W715" s="17"/>
    </row>
    <row r="716" spans="22:23" x14ac:dyDescent="0.25">
      <c r="V716" s="17"/>
      <c r="W716" s="17"/>
    </row>
    <row r="717" spans="22:23" x14ac:dyDescent="0.25">
      <c r="V717" s="17"/>
      <c r="W717" s="17"/>
    </row>
    <row r="718" spans="22:23" x14ac:dyDescent="0.25">
      <c r="V718" s="17"/>
      <c r="W718" s="17"/>
    </row>
    <row r="719" spans="22:23" x14ac:dyDescent="0.25">
      <c r="V719" s="17"/>
      <c r="W719" s="17"/>
    </row>
    <row r="720" spans="22:23" x14ac:dyDescent="0.25">
      <c r="V720" s="17"/>
      <c r="W720" s="17"/>
    </row>
    <row r="721" spans="22:23" x14ac:dyDescent="0.25">
      <c r="V721" s="17"/>
      <c r="W721" s="17"/>
    </row>
    <row r="722" spans="22:23" x14ac:dyDescent="0.25">
      <c r="V722" s="17"/>
      <c r="W722" s="17"/>
    </row>
    <row r="723" spans="22:23" x14ac:dyDescent="0.25">
      <c r="V723" s="17"/>
      <c r="W723" s="17"/>
    </row>
    <row r="724" spans="22:23" x14ac:dyDescent="0.25">
      <c r="V724" s="17"/>
      <c r="W724" s="17"/>
    </row>
    <row r="725" spans="22:23" x14ac:dyDescent="0.25">
      <c r="V725" s="17"/>
      <c r="W725" s="17"/>
    </row>
    <row r="726" spans="22:23" x14ac:dyDescent="0.25">
      <c r="V726" s="17"/>
      <c r="W726" s="17"/>
    </row>
    <row r="727" spans="22:23" x14ac:dyDescent="0.25">
      <c r="V727" s="17"/>
      <c r="W727" s="17"/>
    </row>
    <row r="728" spans="22:23" x14ac:dyDescent="0.25">
      <c r="V728" s="17"/>
      <c r="W728" s="17"/>
    </row>
    <row r="729" spans="22:23" x14ac:dyDescent="0.25">
      <c r="V729" s="17"/>
      <c r="W729" s="17"/>
    </row>
    <row r="730" spans="22:23" x14ac:dyDescent="0.25">
      <c r="V730" s="17"/>
      <c r="W730" s="17"/>
    </row>
    <row r="731" spans="22:23" x14ac:dyDescent="0.25">
      <c r="V731" s="17"/>
      <c r="W731" s="17"/>
    </row>
    <row r="732" spans="22:23" x14ac:dyDescent="0.25">
      <c r="V732" s="17"/>
      <c r="W732" s="17"/>
    </row>
    <row r="733" spans="22:23" x14ac:dyDescent="0.25">
      <c r="V733" s="17"/>
      <c r="W733" s="17"/>
    </row>
    <row r="734" spans="22:23" x14ac:dyDescent="0.25">
      <c r="V734" s="17"/>
      <c r="W734" s="17"/>
    </row>
    <row r="735" spans="22:23" x14ac:dyDescent="0.25">
      <c r="V735" s="17"/>
      <c r="W735" s="17"/>
    </row>
    <row r="736" spans="22:23" x14ac:dyDescent="0.25">
      <c r="V736" s="17"/>
      <c r="W736" s="17"/>
    </row>
    <row r="737" spans="22:23" x14ac:dyDescent="0.25">
      <c r="V737" s="17"/>
      <c r="W737" s="17"/>
    </row>
    <row r="738" spans="22:23" x14ac:dyDescent="0.25">
      <c r="V738" s="17"/>
      <c r="W738" s="17"/>
    </row>
    <row r="739" spans="22:23" x14ac:dyDescent="0.25">
      <c r="V739" s="17"/>
      <c r="W739" s="17"/>
    </row>
    <row r="740" spans="22:23" x14ac:dyDescent="0.25">
      <c r="V740" s="17"/>
      <c r="W740" s="17"/>
    </row>
    <row r="741" spans="22:23" x14ac:dyDescent="0.25">
      <c r="V741" s="17"/>
      <c r="W741" s="17"/>
    </row>
    <row r="742" spans="22:23" x14ac:dyDescent="0.25">
      <c r="V742" s="17"/>
      <c r="W742" s="17"/>
    </row>
    <row r="743" spans="22:23" x14ac:dyDescent="0.25">
      <c r="V743" s="17"/>
      <c r="W743" s="17"/>
    </row>
    <row r="744" spans="22:23" x14ac:dyDescent="0.25">
      <c r="V744" s="17"/>
      <c r="W744" s="17"/>
    </row>
    <row r="745" spans="22:23" x14ac:dyDescent="0.25">
      <c r="V745" s="17"/>
      <c r="W745" s="17"/>
    </row>
    <row r="746" spans="22:23" x14ac:dyDescent="0.25">
      <c r="V746" s="17"/>
      <c r="W746" s="17"/>
    </row>
    <row r="747" spans="22:23" x14ac:dyDescent="0.25">
      <c r="V747" s="17"/>
      <c r="W747" s="17"/>
    </row>
    <row r="748" spans="22:23" x14ac:dyDescent="0.25">
      <c r="V748" s="17"/>
      <c r="W748" s="17"/>
    </row>
    <row r="749" spans="22:23" x14ac:dyDescent="0.25">
      <c r="V749" s="17"/>
      <c r="W749" s="17"/>
    </row>
    <row r="750" spans="22:23" x14ac:dyDescent="0.25">
      <c r="V750" s="17"/>
      <c r="W750" s="17"/>
    </row>
    <row r="751" spans="22:23" x14ac:dyDescent="0.25">
      <c r="V751" s="17"/>
      <c r="W751" s="17"/>
    </row>
    <row r="752" spans="22:23" x14ac:dyDescent="0.25">
      <c r="V752" s="17"/>
      <c r="W752" s="17"/>
    </row>
    <row r="753" spans="22:23" x14ac:dyDescent="0.25">
      <c r="V753" s="17"/>
      <c r="W753" s="17"/>
    </row>
    <row r="754" spans="22:23" x14ac:dyDescent="0.25">
      <c r="V754" s="17"/>
      <c r="W754" s="17"/>
    </row>
    <row r="755" spans="22:23" x14ac:dyDescent="0.25">
      <c r="V755" s="17"/>
      <c r="W755" s="17"/>
    </row>
    <row r="756" spans="22:23" x14ac:dyDescent="0.25">
      <c r="V756" s="17"/>
      <c r="W756" s="17"/>
    </row>
    <row r="757" spans="22:23" x14ac:dyDescent="0.25">
      <c r="V757" s="17"/>
      <c r="W757" s="17"/>
    </row>
    <row r="758" spans="22:23" x14ac:dyDescent="0.25">
      <c r="V758" s="17"/>
      <c r="W758" s="17"/>
    </row>
    <row r="759" spans="22:23" x14ac:dyDescent="0.25">
      <c r="V759" s="17"/>
      <c r="W759" s="17"/>
    </row>
    <row r="760" spans="22:23" x14ac:dyDescent="0.25">
      <c r="V760" s="17"/>
      <c r="W760" s="17"/>
    </row>
    <row r="761" spans="22:23" x14ac:dyDescent="0.25">
      <c r="V761" s="17"/>
      <c r="W761" s="17"/>
    </row>
    <row r="762" spans="22:23" x14ac:dyDescent="0.25">
      <c r="V762" s="17"/>
      <c r="W762" s="17"/>
    </row>
    <row r="763" spans="22:23" x14ac:dyDescent="0.25">
      <c r="V763" s="17"/>
      <c r="W763" s="17"/>
    </row>
    <row r="764" spans="22:23" x14ac:dyDescent="0.25">
      <c r="V764" s="17"/>
      <c r="W764" s="17"/>
    </row>
    <row r="765" spans="22:23" x14ac:dyDescent="0.25">
      <c r="V765" s="17"/>
      <c r="W765" s="17"/>
    </row>
    <row r="766" spans="22:23" x14ac:dyDescent="0.25">
      <c r="V766" s="17"/>
      <c r="W766" s="17"/>
    </row>
    <row r="767" spans="22:23" x14ac:dyDescent="0.25">
      <c r="V767" s="17"/>
      <c r="W767" s="17"/>
    </row>
    <row r="768" spans="22:23" x14ac:dyDescent="0.25">
      <c r="V768" s="17"/>
      <c r="W768" s="17"/>
    </row>
    <row r="769" spans="22:23" x14ac:dyDescent="0.25">
      <c r="V769" s="17"/>
      <c r="W769" s="17"/>
    </row>
    <row r="770" spans="22:23" x14ac:dyDescent="0.25">
      <c r="V770" s="17"/>
      <c r="W770" s="17"/>
    </row>
    <row r="771" spans="22:23" x14ac:dyDescent="0.25">
      <c r="V771" s="17"/>
      <c r="W771" s="17"/>
    </row>
    <row r="772" spans="22:23" x14ac:dyDescent="0.25">
      <c r="V772" s="17"/>
      <c r="W772" s="17"/>
    </row>
    <row r="773" spans="22:23" x14ac:dyDescent="0.25">
      <c r="V773" s="17"/>
      <c r="W773" s="17"/>
    </row>
    <row r="774" spans="22:23" x14ac:dyDescent="0.25">
      <c r="V774" s="17"/>
      <c r="W774" s="17"/>
    </row>
    <row r="775" spans="22:23" x14ac:dyDescent="0.25">
      <c r="V775" s="17"/>
      <c r="W775" s="17"/>
    </row>
    <row r="776" spans="22:23" x14ac:dyDescent="0.25">
      <c r="V776" s="17"/>
      <c r="W776" s="17"/>
    </row>
    <row r="777" spans="22:23" x14ac:dyDescent="0.25">
      <c r="V777" s="17"/>
      <c r="W777" s="17"/>
    </row>
    <row r="778" spans="22:23" x14ac:dyDescent="0.25">
      <c r="V778" s="17"/>
      <c r="W778" s="17"/>
    </row>
    <row r="779" spans="22:23" x14ac:dyDescent="0.25">
      <c r="V779" s="17"/>
      <c r="W779" s="17"/>
    </row>
    <row r="780" spans="22:23" x14ac:dyDescent="0.25">
      <c r="V780" s="17"/>
      <c r="W780" s="17"/>
    </row>
    <row r="781" spans="22:23" x14ac:dyDescent="0.25">
      <c r="V781" s="17"/>
      <c r="W781" s="17"/>
    </row>
    <row r="782" spans="22:23" x14ac:dyDescent="0.25">
      <c r="V782" s="17"/>
      <c r="W782" s="17"/>
    </row>
    <row r="783" spans="22:23" x14ac:dyDescent="0.25">
      <c r="V783" s="17"/>
      <c r="W783" s="17"/>
    </row>
    <row r="784" spans="22:23" x14ac:dyDescent="0.25">
      <c r="V784" s="17"/>
      <c r="W784" s="17"/>
    </row>
    <row r="785" spans="22:23" x14ac:dyDescent="0.25">
      <c r="V785" s="17"/>
      <c r="W785" s="17"/>
    </row>
    <row r="786" spans="22:23" x14ac:dyDescent="0.25">
      <c r="V786" s="17"/>
      <c r="W786" s="17"/>
    </row>
    <row r="787" spans="22:23" x14ac:dyDescent="0.25">
      <c r="V787" s="17"/>
      <c r="W787" s="17"/>
    </row>
    <row r="788" spans="22:23" x14ac:dyDescent="0.25">
      <c r="V788" s="17"/>
      <c r="W788" s="17"/>
    </row>
    <row r="789" spans="22:23" x14ac:dyDescent="0.25">
      <c r="V789" s="17"/>
      <c r="W789" s="17"/>
    </row>
    <row r="790" spans="22:23" x14ac:dyDescent="0.25">
      <c r="V790" s="17"/>
      <c r="W790" s="17"/>
    </row>
    <row r="791" spans="22:23" x14ac:dyDescent="0.25">
      <c r="V791" s="17"/>
      <c r="W791" s="17"/>
    </row>
    <row r="792" spans="22:23" x14ac:dyDescent="0.25">
      <c r="V792" s="17"/>
      <c r="W792" s="17"/>
    </row>
    <row r="793" spans="22:23" x14ac:dyDescent="0.25">
      <c r="V793" s="17"/>
      <c r="W793" s="17"/>
    </row>
    <row r="794" spans="22:23" x14ac:dyDescent="0.25">
      <c r="V794" s="17"/>
      <c r="W794" s="17"/>
    </row>
    <row r="795" spans="22:23" x14ac:dyDescent="0.25">
      <c r="V795" s="17"/>
      <c r="W795" s="17"/>
    </row>
    <row r="796" spans="22:23" x14ac:dyDescent="0.25">
      <c r="V796" s="17"/>
      <c r="W796" s="17"/>
    </row>
    <row r="797" spans="22:23" x14ac:dyDescent="0.25">
      <c r="V797" s="17"/>
      <c r="W797" s="17"/>
    </row>
    <row r="798" spans="22:23" x14ac:dyDescent="0.25">
      <c r="V798" s="17"/>
      <c r="W798" s="17"/>
    </row>
    <row r="799" spans="22:23" x14ac:dyDescent="0.25">
      <c r="V799" s="17"/>
      <c r="W799" s="17"/>
    </row>
    <row r="800" spans="22:23" x14ac:dyDescent="0.25">
      <c r="V800" s="17"/>
      <c r="W800" s="17"/>
    </row>
    <row r="801" spans="22:23" x14ac:dyDescent="0.25">
      <c r="V801" s="17"/>
      <c r="W801" s="17"/>
    </row>
    <row r="802" spans="22:23" x14ac:dyDescent="0.25">
      <c r="V802" s="17"/>
      <c r="W802" s="17"/>
    </row>
    <row r="803" spans="22:23" x14ac:dyDescent="0.25">
      <c r="V803" s="17"/>
      <c r="W803" s="17"/>
    </row>
    <row r="804" spans="22:23" x14ac:dyDescent="0.25">
      <c r="V804" s="17"/>
      <c r="W804" s="17"/>
    </row>
    <row r="805" spans="22:23" x14ac:dyDescent="0.25">
      <c r="V805" s="17"/>
      <c r="W805" s="17"/>
    </row>
    <row r="806" spans="22:23" x14ac:dyDescent="0.25">
      <c r="V806" s="17"/>
      <c r="W806" s="17"/>
    </row>
    <row r="807" spans="22:23" x14ac:dyDescent="0.25">
      <c r="V807" s="17"/>
      <c r="W807" s="17"/>
    </row>
    <row r="808" spans="22:23" x14ac:dyDescent="0.25">
      <c r="V808" s="17"/>
      <c r="W808" s="17"/>
    </row>
    <row r="809" spans="22:23" x14ac:dyDescent="0.25">
      <c r="V809" s="17"/>
      <c r="W809" s="17"/>
    </row>
    <row r="810" spans="22:23" x14ac:dyDescent="0.25">
      <c r="V810" s="17"/>
      <c r="W810" s="17"/>
    </row>
    <row r="811" spans="22:23" x14ac:dyDescent="0.25">
      <c r="V811" s="17"/>
      <c r="W811" s="17"/>
    </row>
    <row r="812" spans="22:23" x14ac:dyDescent="0.25">
      <c r="V812" s="17"/>
      <c r="W812" s="17"/>
    </row>
    <row r="813" spans="22:23" x14ac:dyDescent="0.25">
      <c r="V813" s="17"/>
      <c r="W813" s="17"/>
    </row>
    <row r="814" spans="22:23" x14ac:dyDescent="0.25">
      <c r="V814" s="17"/>
      <c r="W814" s="17"/>
    </row>
    <row r="815" spans="22:23" x14ac:dyDescent="0.25">
      <c r="V815" s="17"/>
      <c r="W815" s="17"/>
    </row>
    <row r="816" spans="22:23" x14ac:dyDescent="0.25">
      <c r="V816" s="17"/>
      <c r="W816" s="17"/>
    </row>
    <row r="817" spans="22:23" x14ac:dyDescent="0.25">
      <c r="V817" s="17"/>
      <c r="W817" s="17"/>
    </row>
    <row r="818" spans="22:23" x14ac:dyDescent="0.25">
      <c r="V818" s="17"/>
      <c r="W818" s="17"/>
    </row>
    <row r="819" spans="22:23" x14ac:dyDescent="0.25">
      <c r="V819" s="17"/>
      <c r="W819" s="17"/>
    </row>
    <row r="820" spans="22:23" x14ac:dyDescent="0.25">
      <c r="V820" s="17"/>
      <c r="W820" s="17"/>
    </row>
    <row r="821" spans="22:23" x14ac:dyDescent="0.25">
      <c r="V821" s="17"/>
      <c r="W821" s="17"/>
    </row>
    <row r="822" spans="22:23" x14ac:dyDescent="0.25">
      <c r="V822" s="17"/>
      <c r="W822" s="17"/>
    </row>
    <row r="823" spans="22:23" x14ac:dyDescent="0.25">
      <c r="V823" s="17"/>
      <c r="W823" s="17"/>
    </row>
    <row r="824" spans="22:23" x14ac:dyDescent="0.25">
      <c r="V824" s="17"/>
      <c r="W824" s="17"/>
    </row>
    <row r="825" spans="22:23" x14ac:dyDescent="0.25">
      <c r="V825" s="17"/>
      <c r="W825" s="17"/>
    </row>
    <row r="826" spans="22:23" x14ac:dyDescent="0.25">
      <c r="V826" s="17"/>
      <c r="W826" s="17"/>
    </row>
    <row r="827" spans="22:23" x14ac:dyDescent="0.25">
      <c r="V827" s="17"/>
      <c r="W827" s="17"/>
    </row>
    <row r="828" spans="22:23" x14ac:dyDescent="0.25">
      <c r="V828" s="17"/>
      <c r="W828" s="17"/>
    </row>
    <row r="829" spans="22:23" x14ac:dyDescent="0.25">
      <c r="V829" s="17"/>
      <c r="W829" s="17"/>
    </row>
    <row r="830" spans="22:23" x14ac:dyDescent="0.25">
      <c r="V830" s="17"/>
      <c r="W830" s="17"/>
    </row>
    <row r="831" spans="22:23" x14ac:dyDescent="0.25">
      <c r="V831" s="17"/>
      <c r="W831" s="17"/>
    </row>
    <row r="832" spans="22:23" x14ac:dyDescent="0.25">
      <c r="V832" s="17"/>
      <c r="W832" s="17"/>
    </row>
    <row r="833" spans="22:23" x14ac:dyDescent="0.25">
      <c r="V833" s="17"/>
      <c r="W833" s="17"/>
    </row>
    <row r="834" spans="22:23" x14ac:dyDescent="0.25">
      <c r="V834" s="17"/>
      <c r="W834" s="17"/>
    </row>
    <row r="835" spans="22:23" x14ac:dyDescent="0.25">
      <c r="V835" s="17"/>
      <c r="W835" s="17"/>
    </row>
    <row r="836" spans="22:23" x14ac:dyDescent="0.25">
      <c r="V836" s="17"/>
      <c r="W836" s="17"/>
    </row>
    <row r="837" spans="22:23" x14ac:dyDescent="0.25">
      <c r="V837" s="17"/>
      <c r="W837" s="17"/>
    </row>
    <row r="838" spans="22:23" x14ac:dyDescent="0.25">
      <c r="V838" s="17"/>
      <c r="W838" s="17"/>
    </row>
    <row r="839" spans="22:23" x14ac:dyDescent="0.25">
      <c r="V839" s="17"/>
      <c r="W839" s="17"/>
    </row>
    <row r="840" spans="22:23" x14ac:dyDescent="0.25">
      <c r="V840" s="17"/>
      <c r="W840" s="17"/>
    </row>
    <row r="841" spans="22:23" x14ac:dyDescent="0.25">
      <c r="V841" s="17"/>
      <c r="W841" s="17"/>
    </row>
    <row r="842" spans="22:23" x14ac:dyDescent="0.25">
      <c r="V842" s="17"/>
      <c r="W842" s="17"/>
    </row>
    <row r="843" spans="22:23" x14ac:dyDescent="0.25">
      <c r="V843" s="17"/>
      <c r="W843" s="17"/>
    </row>
    <row r="844" spans="22:23" x14ac:dyDescent="0.25">
      <c r="V844" s="17"/>
      <c r="W844" s="17"/>
    </row>
    <row r="845" spans="22:23" x14ac:dyDescent="0.25">
      <c r="V845" s="17"/>
      <c r="W845" s="17"/>
    </row>
    <row r="846" spans="22:23" x14ac:dyDescent="0.25">
      <c r="V846" s="17"/>
      <c r="W846" s="17"/>
    </row>
    <row r="847" spans="22:23" x14ac:dyDescent="0.25">
      <c r="V847" s="17"/>
      <c r="W847" s="17"/>
    </row>
    <row r="848" spans="22:23" x14ac:dyDescent="0.25">
      <c r="V848" s="17"/>
      <c r="W848" s="17"/>
    </row>
    <row r="849" spans="22:23" x14ac:dyDescent="0.25">
      <c r="V849" s="17"/>
      <c r="W849" s="17"/>
    </row>
    <row r="850" spans="22:23" x14ac:dyDescent="0.25">
      <c r="V850" s="17"/>
      <c r="W850" s="17"/>
    </row>
    <row r="851" spans="22:23" x14ac:dyDescent="0.25">
      <c r="V851" s="17"/>
      <c r="W851" s="17"/>
    </row>
    <row r="852" spans="22:23" x14ac:dyDescent="0.25">
      <c r="V852" s="17"/>
      <c r="W852" s="17"/>
    </row>
    <row r="853" spans="22:23" x14ac:dyDescent="0.25">
      <c r="V853" s="17"/>
      <c r="W853" s="17"/>
    </row>
    <row r="854" spans="22:23" x14ac:dyDescent="0.25">
      <c r="V854" s="17"/>
      <c r="W854" s="17"/>
    </row>
    <row r="855" spans="22:23" x14ac:dyDescent="0.25">
      <c r="V855" s="17"/>
      <c r="W855" s="17"/>
    </row>
    <row r="856" spans="22:23" x14ac:dyDescent="0.25">
      <c r="V856" s="17"/>
      <c r="W856" s="17"/>
    </row>
    <row r="857" spans="22:23" x14ac:dyDescent="0.25">
      <c r="V857" s="17"/>
      <c r="W857" s="17"/>
    </row>
    <row r="858" spans="22:23" x14ac:dyDescent="0.25">
      <c r="V858" s="17"/>
      <c r="W858" s="17"/>
    </row>
    <row r="859" spans="22:23" x14ac:dyDescent="0.25">
      <c r="V859" s="17"/>
      <c r="W859" s="17"/>
    </row>
    <row r="860" spans="22:23" x14ac:dyDescent="0.25">
      <c r="V860" s="17"/>
      <c r="W860" s="17"/>
    </row>
    <row r="861" spans="22:23" x14ac:dyDescent="0.25">
      <c r="V861" s="17"/>
      <c r="W861" s="17"/>
    </row>
    <row r="862" spans="22:23" x14ac:dyDescent="0.25">
      <c r="V862" s="17"/>
      <c r="W862" s="17"/>
    </row>
    <row r="863" spans="22:23" x14ac:dyDescent="0.25">
      <c r="V863" s="17"/>
      <c r="W863" s="17"/>
    </row>
    <row r="864" spans="22:23" x14ac:dyDescent="0.25">
      <c r="V864" s="17"/>
      <c r="W864" s="17"/>
    </row>
    <row r="865" spans="22:23" x14ac:dyDescent="0.25">
      <c r="V865" s="17"/>
      <c r="W865" s="17"/>
    </row>
    <row r="866" spans="22:23" x14ac:dyDescent="0.25">
      <c r="V866" s="17"/>
      <c r="W866" s="17"/>
    </row>
    <row r="867" spans="22:23" x14ac:dyDescent="0.25">
      <c r="V867" s="17"/>
      <c r="W867" s="17"/>
    </row>
    <row r="868" spans="22:23" x14ac:dyDescent="0.25">
      <c r="V868" s="17"/>
      <c r="W868" s="17"/>
    </row>
    <row r="869" spans="22:23" x14ac:dyDescent="0.25">
      <c r="V869" s="17"/>
      <c r="W869" s="17"/>
    </row>
    <row r="870" spans="22:23" x14ac:dyDescent="0.25">
      <c r="V870" s="17"/>
      <c r="W870" s="17"/>
    </row>
    <row r="871" spans="22:23" x14ac:dyDescent="0.25">
      <c r="V871" s="17"/>
      <c r="W871" s="17"/>
    </row>
    <row r="872" spans="22:23" x14ac:dyDescent="0.25">
      <c r="V872" s="17"/>
      <c r="W872" s="17"/>
    </row>
    <row r="873" spans="22:23" x14ac:dyDescent="0.25">
      <c r="V873" s="17"/>
      <c r="W873" s="17"/>
    </row>
    <row r="874" spans="22:23" x14ac:dyDescent="0.25">
      <c r="V874" s="17"/>
      <c r="W874" s="17"/>
    </row>
    <row r="875" spans="22:23" x14ac:dyDescent="0.25">
      <c r="V875" s="17"/>
      <c r="W875" s="17"/>
    </row>
    <row r="876" spans="22:23" x14ac:dyDescent="0.25">
      <c r="V876" s="17"/>
      <c r="W876" s="17"/>
    </row>
    <row r="877" spans="22:23" x14ac:dyDescent="0.25">
      <c r="V877" s="17"/>
      <c r="W877" s="17"/>
    </row>
    <row r="878" spans="22:23" x14ac:dyDescent="0.25">
      <c r="V878" s="17"/>
      <c r="W878" s="17"/>
    </row>
    <row r="879" spans="22:23" x14ac:dyDescent="0.25">
      <c r="V879" s="17"/>
      <c r="W879" s="17"/>
    </row>
    <row r="880" spans="22:23" x14ac:dyDescent="0.25">
      <c r="V880" s="17"/>
      <c r="W880" s="17"/>
    </row>
    <row r="881" spans="22:23" x14ac:dyDescent="0.25">
      <c r="V881" s="17"/>
      <c r="W881" s="17"/>
    </row>
    <row r="882" spans="22:23" x14ac:dyDescent="0.25">
      <c r="V882" s="17"/>
      <c r="W882" s="17"/>
    </row>
    <row r="883" spans="22:23" x14ac:dyDescent="0.25">
      <c r="V883" s="17"/>
      <c r="W883" s="17"/>
    </row>
    <row r="884" spans="22:23" x14ac:dyDescent="0.25">
      <c r="V884" s="17"/>
      <c r="W884" s="17"/>
    </row>
    <row r="885" spans="22:23" x14ac:dyDescent="0.25">
      <c r="V885" s="17"/>
      <c r="W885" s="17"/>
    </row>
    <row r="886" spans="22:23" x14ac:dyDescent="0.25">
      <c r="V886" s="17"/>
      <c r="W886" s="17"/>
    </row>
    <row r="887" spans="22:23" x14ac:dyDescent="0.25">
      <c r="V887" s="17"/>
      <c r="W887" s="17"/>
    </row>
    <row r="888" spans="22:23" x14ac:dyDescent="0.25">
      <c r="V888" s="17"/>
      <c r="W888" s="17"/>
    </row>
    <row r="889" spans="22:23" x14ac:dyDescent="0.25">
      <c r="V889" s="17"/>
      <c r="W889" s="17"/>
    </row>
    <row r="890" spans="22:23" x14ac:dyDescent="0.25">
      <c r="V890" s="17"/>
      <c r="W890" s="17"/>
    </row>
    <row r="891" spans="22:23" x14ac:dyDescent="0.25">
      <c r="V891" s="17"/>
      <c r="W891" s="17"/>
    </row>
    <row r="892" spans="22:23" x14ac:dyDescent="0.25">
      <c r="V892" s="17"/>
      <c r="W892" s="17"/>
    </row>
    <row r="893" spans="22:23" x14ac:dyDescent="0.25">
      <c r="V893" s="17"/>
      <c r="W893" s="17"/>
    </row>
    <row r="894" spans="22:23" x14ac:dyDescent="0.25">
      <c r="V894" s="17"/>
      <c r="W894" s="17"/>
    </row>
    <row r="895" spans="22:23" x14ac:dyDescent="0.25">
      <c r="V895" s="17"/>
      <c r="W895" s="17"/>
    </row>
    <row r="896" spans="22:23" x14ac:dyDescent="0.25">
      <c r="V896" s="17"/>
      <c r="W896" s="17"/>
    </row>
    <row r="897" spans="22:23" x14ac:dyDescent="0.25">
      <c r="V897" s="17"/>
      <c r="W897" s="17"/>
    </row>
    <row r="898" spans="22:23" x14ac:dyDescent="0.25">
      <c r="V898" s="17"/>
      <c r="W898" s="17"/>
    </row>
    <row r="899" spans="22:23" x14ac:dyDescent="0.25">
      <c r="V899" s="17"/>
      <c r="W899" s="17"/>
    </row>
    <row r="900" spans="22:23" x14ac:dyDescent="0.25">
      <c r="V900" s="17"/>
      <c r="W900" s="17"/>
    </row>
    <row r="901" spans="22:23" x14ac:dyDescent="0.25">
      <c r="V901" s="17"/>
      <c r="W901" s="17"/>
    </row>
    <row r="902" spans="22:23" x14ac:dyDescent="0.25">
      <c r="V902" s="17"/>
      <c r="W902" s="17"/>
    </row>
    <row r="903" spans="22:23" x14ac:dyDescent="0.25">
      <c r="V903" s="17"/>
      <c r="W903" s="17"/>
    </row>
    <row r="904" spans="22:23" x14ac:dyDescent="0.25">
      <c r="V904" s="17"/>
      <c r="W904" s="17"/>
    </row>
    <row r="905" spans="22:23" x14ac:dyDescent="0.25">
      <c r="V905" s="17"/>
      <c r="W905" s="17"/>
    </row>
    <row r="906" spans="22:23" x14ac:dyDescent="0.25">
      <c r="V906" s="17"/>
      <c r="W906" s="17"/>
    </row>
    <row r="907" spans="22:23" x14ac:dyDescent="0.25">
      <c r="V907" s="17"/>
      <c r="W907" s="17"/>
    </row>
    <row r="908" spans="22:23" x14ac:dyDescent="0.25">
      <c r="V908" s="17"/>
      <c r="W908" s="17"/>
    </row>
    <row r="909" spans="22:23" x14ac:dyDescent="0.25">
      <c r="V909" s="17"/>
      <c r="W909" s="17"/>
    </row>
    <row r="910" spans="22:23" x14ac:dyDescent="0.25">
      <c r="V910" s="17"/>
      <c r="W910" s="17"/>
    </row>
    <row r="911" spans="22:23" x14ac:dyDescent="0.25">
      <c r="V911" s="17"/>
      <c r="W911" s="17"/>
    </row>
    <row r="912" spans="22:23" x14ac:dyDescent="0.25">
      <c r="V912" s="17"/>
      <c r="W912" s="17"/>
    </row>
    <row r="913" spans="22:23" x14ac:dyDescent="0.25">
      <c r="V913" s="17"/>
      <c r="W913" s="17"/>
    </row>
    <row r="914" spans="22:23" x14ac:dyDescent="0.25">
      <c r="V914" s="17"/>
      <c r="W914" s="17"/>
    </row>
    <row r="915" spans="22:23" x14ac:dyDescent="0.25">
      <c r="V915" s="17"/>
      <c r="W915" s="17"/>
    </row>
    <row r="916" spans="22:23" x14ac:dyDescent="0.25">
      <c r="V916" s="17"/>
      <c r="W916" s="17"/>
    </row>
    <row r="917" spans="22:23" x14ac:dyDescent="0.25">
      <c r="V917" s="17"/>
      <c r="W917" s="17"/>
    </row>
    <row r="918" spans="22:23" x14ac:dyDescent="0.25">
      <c r="V918" s="17"/>
      <c r="W918" s="17"/>
    </row>
    <row r="919" spans="22:23" x14ac:dyDescent="0.25">
      <c r="V919" s="17"/>
      <c r="W919" s="17"/>
    </row>
    <row r="920" spans="22:23" x14ac:dyDescent="0.25">
      <c r="V920" s="17"/>
      <c r="W920" s="17"/>
    </row>
    <row r="921" spans="22:23" x14ac:dyDescent="0.25">
      <c r="V921" s="17"/>
      <c r="W921" s="17"/>
    </row>
    <row r="922" spans="22:23" x14ac:dyDescent="0.25">
      <c r="V922" s="17"/>
      <c r="W922" s="17"/>
    </row>
    <row r="923" spans="22:23" x14ac:dyDescent="0.25">
      <c r="V923" s="17"/>
      <c r="W923" s="17"/>
    </row>
    <row r="924" spans="22:23" x14ac:dyDescent="0.25">
      <c r="V924" s="17"/>
      <c r="W924" s="17"/>
    </row>
    <row r="925" spans="22:23" x14ac:dyDescent="0.25">
      <c r="V925" s="17"/>
      <c r="W925" s="17"/>
    </row>
    <row r="926" spans="22:23" x14ac:dyDescent="0.25">
      <c r="V926" s="17"/>
      <c r="W926" s="17"/>
    </row>
    <row r="927" spans="22:23" x14ac:dyDescent="0.25">
      <c r="V927" s="17"/>
      <c r="W927" s="17"/>
    </row>
    <row r="928" spans="22:23" x14ac:dyDescent="0.25">
      <c r="V928" s="17"/>
      <c r="W928" s="17"/>
    </row>
    <row r="929" spans="22:23" x14ac:dyDescent="0.25">
      <c r="V929" s="17"/>
      <c r="W929" s="17"/>
    </row>
    <row r="930" spans="22:23" x14ac:dyDescent="0.25">
      <c r="V930" s="17"/>
      <c r="W930" s="17"/>
    </row>
    <row r="931" spans="22:23" x14ac:dyDescent="0.25">
      <c r="V931" s="17"/>
      <c r="W931" s="17"/>
    </row>
    <row r="932" spans="22:23" x14ac:dyDescent="0.25">
      <c r="V932" s="17"/>
      <c r="W932" s="17"/>
    </row>
    <row r="933" spans="22:23" x14ac:dyDescent="0.25">
      <c r="V933" s="17"/>
      <c r="W933" s="17"/>
    </row>
    <row r="934" spans="22:23" x14ac:dyDescent="0.25">
      <c r="V934" s="17"/>
      <c r="W934" s="17"/>
    </row>
    <row r="935" spans="22:23" x14ac:dyDescent="0.25">
      <c r="V935" s="17"/>
      <c r="W935" s="17"/>
    </row>
    <row r="936" spans="22:23" x14ac:dyDescent="0.25">
      <c r="V936" s="17"/>
      <c r="W936" s="17"/>
    </row>
    <row r="937" spans="22:23" x14ac:dyDescent="0.25">
      <c r="V937" s="17"/>
      <c r="W937" s="17"/>
    </row>
    <row r="938" spans="22:23" x14ac:dyDescent="0.25">
      <c r="V938" s="17"/>
      <c r="W938" s="17"/>
    </row>
    <row r="939" spans="22:23" x14ac:dyDescent="0.25">
      <c r="V939" s="17"/>
      <c r="W939" s="17"/>
    </row>
    <row r="940" spans="22:23" x14ac:dyDescent="0.25">
      <c r="V940" s="17"/>
      <c r="W940" s="17"/>
    </row>
    <row r="941" spans="22:23" x14ac:dyDescent="0.25">
      <c r="V941" s="17"/>
      <c r="W941" s="17"/>
    </row>
    <row r="942" spans="22:23" x14ac:dyDescent="0.25">
      <c r="V942" s="17"/>
      <c r="W942" s="17"/>
    </row>
    <row r="943" spans="22:23" x14ac:dyDescent="0.25">
      <c r="V943" s="17"/>
      <c r="W943" s="17"/>
    </row>
    <row r="944" spans="22:23" x14ac:dyDescent="0.25">
      <c r="V944" s="17"/>
      <c r="W944" s="17"/>
    </row>
    <row r="945" spans="22:23" x14ac:dyDescent="0.25">
      <c r="V945" s="17"/>
      <c r="W945" s="17"/>
    </row>
    <row r="946" spans="22:23" x14ac:dyDescent="0.25">
      <c r="V946" s="17"/>
      <c r="W946" s="17"/>
    </row>
    <row r="947" spans="22:23" x14ac:dyDescent="0.25">
      <c r="V947" s="17"/>
      <c r="W947" s="17"/>
    </row>
    <row r="948" spans="22:23" x14ac:dyDescent="0.25">
      <c r="V948" s="17"/>
      <c r="W948" s="17"/>
    </row>
    <row r="949" spans="22:23" x14ac:dyDescent="0.25">
      <c r="V949" s="17"/>
      <c r="W949" s="17"/>
    </row>
    <row r="950" spans="22:23" x14ac:dyDescent="0.25">
      <c r="V950" s="17"/>
      <c r="W950" s="17"/>
    </row>
    <row r="951" spans="22:23" x14ac:dyDescent="0.25">
      <c r="V951" s="17"/>
      <c r="W951" s="17"/>
    </row>
    <row r="952" spans="22:23" x14ac:dyDescent="0.25">
      <c r="V952" s="17"/>
      <c r="W952" s="17"/>
    </row>
    <row r="953" spans="22:23" x14ac:dyDescent="0.25">
      <c r="V953" s="17"/>
      <c r="W953" s="17"/>
    </row>
    <row r="954" spans="22:23" x14ac:dyDescent="0.25">
      <c r="V954" s="17"/>
      <c r="W954" s="17"/>
    </row>
    <row r="955" spans="22:23" x14ac:dyDescent="0.25">
      <c r="V955" s="17"/>
      <c r="W955" s="17"/>
    </row>
    <row r="956" spans="22:23" x14ac:dyDescent="0.25">
      <c r="V956" s="17"/>
      <c r="W956" s="17"/>
    </row>
    <row r="957" spans="22:23" x14ac:dyDescent="0.25">
      <c r="V957" s="17"/>
      <c r="W957" s="17"/>
    </row>
    <row r="958" spans="22:23" x14ac:dyDescent="0.25">
      <c r="V958" s="17"/>
      <c r="W958" s="17"/>
    </row>
    <row r="959" spans="22:23" x14ac:dyDescent="0.25">
      <c r="V959" s="17"/>
      <c r="W959" s="17"/>
    </row>
    <row r="960" spans="22:23" x14ac:dyDescent="0.25">
      <c r="V960" s="17"/>
      <c r="W960" s="17"/>
    </row>
    <row r="961" spans="22:23" x14ac:dyDescent="0.25">
      <c r="V961" s="17"/>
      <c r="W961" s="17"/>
    </row>
    <row r="962" spans="22:23" x14ac:dyDescent="0.25">
      <c r="V962" s="17"/>
      <c r="W962" s="17"/>
    </row>
    <row r="963" spans="22:23" x14ac:dyDescent="0.25">
      <c r="V963" s="17"/>
      <c r="W963" s="17"/>
    </row>
    <row r="964" spans="22:23" x14ac:dyDescent="0.25">
      <c r="V964" s="17"/>
      <c r="W964" s="17"/>
    </row>
    <row r="965" spans="22:23" x14ac:dyDescent="0.25">
      <c r="V965" s="17"/>
      <c r="W965" s="17"/>
    </row>
    <row r="966" spans="22:23" x14ac:dyDescent="0.25">
      <c r="V966" s="17"/>
      <c r="W966" s="17"/>
    </row>
    <row r="967" spans="22:23" x14ac:dyDescent="0.25">
      <c r="V967" s="17"/>
      <c r="W967" s="17"/>
    </row>
    <row r="968" spans="22:23" x14ac:dyDescent="0.25">
      <c r="V968" s="17"/>
      <c r="W968" s="17"/>
    </row>
    <row r="969" spans="22:23" x14ac:dyDescent="0.25">
      <c r="V969" s="17"/>
      <c r="W969" s="17"/>
    </row>
    <row r="970" spans="22:23" x14ac:dyDescent="0.25">
      <c r="V970" s="17"/>
      <c r="W970" s="17"/>
    </row>
    <row r="971" spans="22:23" x14ac:dyDescent="0.25">
      <c r="V971" s="17"/>
      <c r="W971" s="17"/>
    </row>
    <row r="972" spans="22:23" x14ac:dyDescent="0.25">
      <c r="V972" s="17"/>
      <c r="W972" s="17"/>
    </row>
    <row r="973" spans="22:23" x14ac:dyDescent="0.25">
      <c r="V973" s="17"/>
      <c r="W973" s="17"/>
    </row>
    <row r="974" spans="22:23" x14ac:dyDescent="0.25">
      <c r="V974" s="17"/>
      <c r="W974" s="17"/>
    </row>
    <row r="975" spans="22:23" x14ac:dyDescent="0.25">
      <c r="V975" s="17"/>
      <c r="W975" s="17"/>
    </row>
    <row r="976" spans="22:23" x14ac:dyDescent="0.25">
      <c r="V976" s="17"/>
      <c r="W976" s="17"/>
    </row>
    <row r="977" spans="22:23" x14ac:dyDescent="0.25">
      <c r="V977" s="17"/>
      <c r="W977" s="17"/>
    </row>
    <row r="978" spans="22:23" x14ac:dyDescent="0.25">
      <c r="V978" s="17"/>
      <c r="W978" s="17"/>
    </row>
    <row r="979" spans="22:23" x14ac:dyDescent="0.25">
      <c r="V979" s="17"/>
      <c r="W979" s="17"/>
    </row>
    <row r="980" spans="22:23" x14ac:dyDescent="0.25">
      <c r="V980" s="17"/>
      <c r="W980" s="17"/>
    </row>
    <row r="981" spans="22:23" x14ac:dyDescent="0.25">
      <c r="V981" s="17"/>
      <c r="W981" s="17"/>
    </row>
    <row r="982" spans="22:23" x14ac:dyDescent="0.25">
      <c r="V982" s="17"/>
      <c r="W982" s="17"/>
    </row>
    <row r="983" spans="22:23" x14ac:dyDescent="0.25">
      <c r="V983" s="17"/>
      <c r="W983" s="17"/>
    </row>
    <row r="984" spans="22:23" x14ac:dyDescent="0.25">
      <c r="V984" s="17"/>
      <c r="W984" s="17"/>
    </row>
    <row r="985" spans="22:23" x14ac:dyDescent="0.25">
      <c r="V985" s="17"/>
      <c r="W985" s="17"/>
    </row>
    <row r="986" spans="22:23" x14ac:dyDescent="0.25">
      <c r="V986" s="17"/>
      <c r="W986" s="17"/>
    </row>
    <row r="987" spans="22:23" x14ac:dyDescent="0.25">
      <c r="V987" s="17"/>
      <c r="W987" s="17"/>
    </row>
    <row r="988" spans="22:23" x14ac:dyDescent="0.25">
      <c r="V988" s="17"/>
      <c r="W988" s="17"/>
    </row>
    <row r="989" spans="22:23" x14ac:dyDescent="0.25">
      <c r="V989" s="17"/>
      <c r="W989" s="17"/>
    </row>
    <row r="990" spans="22:23" x14ac:dyDescent="0.25">
      <c r="V990" s="17"/>
      <c r="W990" s="17"/>
    </row>
    <row r="991" spans="22:23" x14ac:dyDescent="0.25">
      <c r="V991" s="17"/>
      <c r="W991" s="17"/>
    </row>
    <row r="992" spans="22:23" x14ac:dyDescent="0.25">
      <c r="V992" s="17"/>
      <c r="W992" s="17"/>
    </row>
    <row r="993" spans="22:23" x14ac:dyDescent="0.25">
      <c r="V993" s="17"/>
      <c r="W993" s="17"/>
    </row>
    <row r="994" spans="22:23" x14ac:dyDescent="0.25">
      <c r="V994" s="17"/>
      <c r="W994" s="17"/>
    </row>
    <row r="995" spans="22:23" x14ac:dyDescent="0.25">
      <c r="V995" s="17"/>
      <c r="W995" s="17"/>
    </row>
    <row r="996" spans="22:23" x14ac:dyDescent="0.25">
      <c r="V996" s="17"/>
      <c r="W996" s="17"/>
    </row>
    <row r="997" spans="22:23" x14ac:dyDescent="0.25">
      <c r="V997" s="17"/>
      <c r="W997" s="17"/>
    </row>
    <row r="998" spans="22:23" x14ac:dyDescent="0.25">
      <c r="V998" s="17"/>
      <c r="W998" s="17"/>
    </row>
    <row r="999" spans="22:23" x14ac:dyDescent="0.25">
      <c r="V999" s="17"/>
      <c r="W999" s="17"/>
    </row>
    <row r="1000" spans="22:23" x14ac:dyDescent="0.25">
      <c r="V1000" s="17"/>
      <c r="W1000" s="17"/>
    </row>
    <row r="1001" spans="22:23" x14ac:dyDescent="0.25">
      <c r="V1001" s="17"/>
      <c r="W1001" s="17"/>
    </row>
    <row r="1002" spans="22:23" x14ac:dyDescent="0.25">
      <c r="V1002" s="17"/>
      <c r="W1002" s="17"/>
    </row>
    <row r="1003" spans="22:23" x14ac:dyDescent="0.25">
      <c r="V1003" s="17"/>
      <c r="W1003" s="17"/>
    </row>
    <row r="1004" spans="22:23" x14ac:dyDescent="0.25">
      <c r="V1004" s="17"/>
      <c r="W1004" s="17"/>
    </row>
    <row r="1005" spans="22:23" x14ac:dyDescent="0.25">
      <c r="V1005" s="17"/>
      <c r="W1005" s="17"/>
    </row>
    <row r="1006" spans="22:23" x14ac:dyDescent="0.25">
      <c r="V1006" s="17"/>
      <c r="W1006" s="17"/>
    </row>
    <row r="1007" spans="22:23" x14ac:dyDescent="0.25">
      <c r="V1007" s="17"/>
      <c r="W1007" s="17"/>
    </row>
    <row r="1008" spans="22:23" x14ac:dyDescent="0.25">
      <c r="V1008" s="17"/>
      <c r="W1008" s="17"/>
    </row>
    <row r="1009" spans="22:23" x14ac:dyDescent="0.25">
      <c r="V1009" s="17"/>
      <c r="W1009" s="17"/>
    </row>
    <row r="1010" spans="22:23" x14ac:dyDescent="0.25">
      <c r="V1010" s="17"/>
      <c r="W1010" s="17"/>
    </row>
    <row r="1011" spans="22:23" x14ac:dyDescent="0.25">
      <c r="V1011" s="17"/>
      <c r="W1011" s="17"/>
    </row>
    <row r="1012" spans="22:23" x14ac:dyDescent="0.25">
      <c r="V1012" s="17"/>
      <c r="W1012" s="17"/>
    </row>
    <row r="1013" spans="22:23" x14ac:dyDescent="0.25">
      <c r="V1013" s="17"/>
      <c r="W1013" s="17"/>
    </row>
    <row r="1014" spans="22:23" x14ac:dyDescent="0.25">
      <c r="V1014" s="17"/>
      <c r="W1014" s="17"/>
    </row>
    <row r="1015" spans="22:23" x14ac:dyDescent="0.25">
      <c r="V1015" s="17"/>
      <c r="W1015" s="17"/>
    </row>
    <row r="1016" spans="22:23" x14ac:dyDescent="0.25">
      <c r="V1016" s="17"/>
      <c r="W1016" s="17"/>
    </row>
    <row r="1017" spans="22:23" x14ac:dyDescent="0.25">
      <c r="V1017" s="17"/>
      <c r="W1017" s="17"/>
    </row>
    <row r="1018" spans="22:23" x14ac:dyDescent="0.25">
      <c r="V1018" s="17"/>
      <c r="W1018" s="17"/>
    </row>
    <row r="1019" spans="22:23" x14ac:dyDescent="0.25">
      <c r="V1019" s="17"/>
      <c r="W1019" s="17"/>
    </row>
    <row r="1020" spans="22:23" x14ac:dyDescent="0.25">
      <c r="V1020" s="17"/>
      <c r="W1020" s="17"/>
    </row>
    <row r="1021" spans="22:23" x14ac:dyDescent="0.25">
      <c r="V1021" s="17"/>
      <c r="W1021" s="17"/>
    </row>
    <row r="1022" spans="22:23" x14ac:dyDescent="0.25">
      <c r="V1022" s="17"/>
      <c r="W1022" s="17"/>
    </row>
    <row r="1023" spans="22:23" x14ac:dyDescent="0.25">
      <c r="V1023" s="17"/>
      <c r="W1023" s="17"/>
    </row>
    <row r="1024" spans="22:23" x14ac:dyDescent="0.25">
      <c r="V1024" s="17"/>
      <c r="W1024" s="17"/>
    </row>
    <row r="1025" spans="22:23" x14ac:dyDescent="0.25">
      <c r="V1025" s="17"/>
      <c r="W1025" s="17"/>
    </row>
    <row r="1026" spans="22:23" x14ac:dyDescent="0.25">
      <c r="V1026" s="17"/>
      <c r="W1026" s="17"/>
    </row>
    <row r="1027" spans="22:23" x14ac:dyDescent="0.25">
      <c r="V1027" s="17"/>
      <c r="W1027" s="17"/>
    </row>
    <row r="1028" spans="22:23" x14ac:dyDescent="0.25">
      <c r="V1028" s="17"/>
      <c r="W1028" s="17"/>
    </row>
    <row r="1029" spans="22:23" x14ac:dyDescent="0.25">
      <c r="V1029" s="17"/>
      <c r="W1029" s="17"/>
    </row>
    <row r="1030" spans="22:23" x14ac:dyDescent="0.25">
      <c r="V1030" s="17"/>
      <c r="W1030" s="17"/>
    </row>
    <row r="1031" spans="22:23" x14ac:dyDescent="0.25">
      <c r="V1031" s="17"/>
      <c r="W1031" s="17"/>
    </row>
    <row r="1032" spans="22:23" x14ac:dyDescent="0.25">
      <c r="V1032" s="17"/>
      <c r="W1032" s="17"/>
    </row>
    <row r="1033" spans="22:23" x14ac:dyDescent="0.25">
      <c r="V1033" s="17"/>
      <c r="W1033" s="17"/>
    </row>
    <row r="1034" spans="22:23" x14ac:dyDescent="0.25">
      <c r="V1034" s="17"/>
      <c r="W1034" s="17"/>
    </row>
    <row r="1035" spans="22:23" x14ac:dyDescent="0.25">
      <c r="V1035" s="17"/>
      <c r="W1035" s="17"/>
    </row>
    <row r="1036" spans="22:23" x14ac:dyDescent="0.25">
      <c r="V1036" s="17"/>
      <c r="W1036" s="17"/>
    </row>
    <row r="1037" spans="22:23" x14ac:dyDescent="0.25">
      <c r="V1037" s="17"/>
      <c r="W1037" s="17"/>
    </row>
    <row r="1038" spans="22:23" x14ac:dyDescent="0.25">
      <c r="V1038" s="17"/>
      <c r="W1038" s="17"/>
    </row>
    <row r="1039" spans="22:23" x14ac:dyDescent="0.25">
      <c r="V1039" s="17"/>
      <c r="W1039" s="17"/>
    </row>
    <row r="1040" spans="22:23" x14ac:dyDescent="0.25">
      <c r="V1040" s="17"/>
      <c r="W1040" s="17"/>
    </row>
    <row r="1041" spans="22:23" x14ac:dyDescent="0.25">
      <c r="V1041" s="17"/>
      <c r="W1041" s="17"/>
    </row>
    <row r="1042" spans="22:23" x14ac:dyDescent="0.25">
      <c r="V1042" s="17"/>
      <c r="W1042" s="17"/>
    </row>
    <row r="1043" spans="22:23" x14ac:dyDescent="0.25">
      <c r="V1043" s="17"/>
      <c r="W1043" s="17"/>
    </row>
    <row r="1044" spans="22:23" x14ac:dyDescent="0.25">
      <c r="V1044" s="17"/>
      <c r="W1044" s="17"/>
    </row>
    <row r="1045" spans="22:23" x14ac:dyDescent="0.25">
      <c r="V1045" s="17"/>
      <c r="W1045" s="17"/>
    </row>
    <row r="1046" spans="22:23" x14ac:dyDescent="0.25">
      <c r="V1046" s="17"/>
      <c r="W1046" s="17"/>
    </row>
    <row r="1047" spans="22:23" x14ac:dyDescent="0.25">
      <c r="V1047" s="17"/>
      <c r="W1047" s="17"/>
    </row>
    <row r="1048" spans="22:23" x14ac:dyDescent="0.25">
      <c r="V1048" s="17"/>
      <c r="W1048" s="17"/>
    </row>
    <row r="1049" spans="22:23" x14ac:dyDescent="0.25">
      <c r="V1049" s="17"/>
      <c r="W1049" s="17"/>
    </row>
    <row r="1050" spans="22:23" x14ac:dyDescent="0.25">
      <c r="V1050" s="17"/>
      <c r="W1050" s="17"/>
    </row>
    <row r="1051" spans="22:23" x14ac:dyDescent="0.25">
      <c r="V1051" s="17"/>
      <c r="W1051" s="17"/>
    </row>
    <row r="1052" spans="22:23" x14ac:dyDescent="0.25">
      <c r="V1052" s="17"/>
      <c r="W1052" s="17"/>
    </row>
    <row r="1053" spans="22:23" x14ac:dyDescent="0.25">
      <c r="V1053" s="17"/>
      <c r="W1053" s="17"/>
    </row>
    <row r="1054" spans="22:23" x14ac:dyDescent="0.25">
      <c r="V1054" s="17"/>
      <c r="W1054" s="17"/>
    </row>
    <row r="1055" spans="22:23" x14ac:dyDescent="0.25">
      <c r="V1055" s="17"/>
      <c r="W1055" s="17"/>
    </row>
    <row r="1056" spans="22:23" x14ac:dyDescent="0.25">
      <c r="V1056" s="17"/>
      <c r="W1056" s="17"/>
    </row>
    <row r="1057" spans="22:23" x14ac:dyDescent="0.25">
      <c r="V1057" s="17"/>
      <c r="W1057" s="17"/>
    </row>
    <row r="1058" spans="22:23" x14ac:dyDescent="0.25">
      <c r="V1058" s="17"/>
      <c r="W1058" s="17"/>
    </row>
    <row r="1059" spans="22:23" x14ac:dyDescent="0.25">
      <c r="V1059" s="17"/>
      <c r="W1059" s="17"/>
    </row>
    <row r="1060" spans="22:23" x14ac:dyDescent="0.25">
      <c r="V1060" s="17"/>
      <c r="W1060" s="17"/>
    </row>
    <row r="1061" spans="22:23" x14ac:dyDescent="0.25">
      <c r="V1061" s="17"/>
      <c r="W1061" s="17"/>
    </row>
    <row r="1062" spans="22:23" x14ac:dyDescent="0.25">
      <c r="V1062" s="17"/>
      <c r="W1062" s="17"/>
    </row>
    <row r="1063" spans="22:23" x14ac:dyDescent="0.25">
      <c r="V1063" s="17"/>
      <c r="W1063" s="17"/>
    </row>
    <row r="1064" spans="22:23" x14ac:dyDescent="0.25">
      <c r="V1064" s="17"/>
      <c r="W1064" s="17"/>
    </row>
    <row r="1065" spans="22:23" x14ac:dyDescent="0.25">
      <c r="V1065" s="17"/>
      <c r="W1065" s="17"/>
    </row>
    <row r="1066" spans="22:23" x14ac:dyDescent="0.25">
      <c r="V1066" s="17"/>
      <c r="W1066" s="17"/>
    </row>
    <row r="1067" spans="22:23" x14ac:dyDescent="0.25">
      <c r="V1067" s="17"/>
      <c r="W1067" s="17"/>
    </row>
    <row r="1068" spans="22:23" x14ac:dyDescent="0.25">
      <c r="V1068" s="17"/>
      <c r="W1068" s="17"/>
    </row>
    <row r="1069" spans="22:23" x14ac:dyDescent="0.25">
      <c r="V1069" s="17"/>
      <c r="W1069" s="17"/>
    </row>
    <row r="1070" spans="22:23" x14ac:dyDescent="0.25">
      <c r="V1070" s="17"/>
      <c r="W1070" s="17"/>
    </row>
    <row r="1071" spans="22:23" x14ac:dyDescent="0.25">
      <c r="V1071" s="17"/>
      <c r="W1071" s="17"/>
    </row>
    <row r="1072" spans="22:23" x14ac:dyDescent="0.25">
      <c r="V1072" s="17"/>
      <c r="W1072" s="17"/>
    </row>
    <row r="1073" spans="22:23" x14ac:dyDescent="0.25">
      <c r="V1073" s="17"/>
      <c r="W1073" s="17"/>
    </row>
    <row r="1074" spans="22:23" x14ac:dyDescent="0.25">
      <c r="V1074" s="17"/>
      <c r="W1074" s="17"/>
    </row>
    <row r="1075" spans="22:23" x14ac:dyDescent="0.25">
      <c r="V1075" s="17"/>
      <c r="W1075" s="17"/>
    </row>
    <row r="1076" spans="22:23" x14ac:dyDescent="0.25">
      <c r="V1076" s="17"/>
      <c r="W1076" s="17"/>
    </row>
    <row r="1077" spans="22:23" x14ac:dyDescent="0.25">
      <c r="V1077" s="17"/>
      <c r="W1077" s="17"/>
    </row>
    <row r="1078" spans="22:23" x14ac:dyDescent="0.25">
      <c r="V1078" s="17"/>
      <c r="W1078" s="17"/>
    </row>
    <row r="1079" spans="22:23" x14ac:dyDescent="0.25">
      <c r="V1079" s="17"/>
      <c r="W1079" s="17"/>
    </row>
    <row r="1080" spans="22:23" x14ac:dyDescent="0.25">
      <c r="V1080" s="17"/>
      <c r="W1080" s="17"/>
    </row>
    <row r="1081" spans="22:23" x14ac:dyDescent="0.25">
      <c r="V1081" s="17"/>
      <c r="W1081" s="17"/>
    </row>
    <row r="1082" spans="22:23" x14ac:dyDescent="0.25">
      <c r="V1082" s="17"/>
      <c r="W1082" s="17"/>
    </row>
    <row r="1083" spans="22:23" x14ac:dyDescent="0.25">
      <c r="V1083" s="17"/>
      <c r="W1083" s="17"/>
    </row>
    <row r="1084" spans="22:23" x14ac:dyDescent="0.25">
      <c r="V1084" s="17"/>
      <c r="W1084" s="17"/>
    </row>
    <row r="1085" spans="22:23" x14ac:dyDescent="0.25">
      <c r="V1085" s="17"/>
      <c r="W1085" s="17"/>
    </row>
    <row r="1086" spans="22:23" x14ac:dyDescent="0.25">
      <c r="V1086" s="17"/>
      <c r="W1086" s="17"/>
    </row>
    <row r="1087" spans="22:23" x14ac:dyDescent="0.25">
      <c r="V1087" s="17"/>
      <c r="W1087" s="17"/>
    </row>
    <row r="1088" spans="22:23" x14ac:dyDescent="0.25">
      <c r="V1088" s="17"/>
      <c r="W1088" s="17"/>
    </row>
    <row r="1089" spans="22:23" x14ac:dyDescent="0.25">
      <c r="V1089" s="17"/>
      <c r="W1089" s="17"/>
    </row>
    <row r="1090" spans="22:23" x14ac:dyDescent="0.25">
      <c r="V1090" s="17"/>
      <c r="W1090" s="17"/>
    </row>
    <row r="1091" spans="22:23" x14ac:dyDescent="0.25">
      <c r="V1091" s="17"/>
      <c r="W1091" s="17"/>
    </row>
    <row r="1092" spans="22:23" x14ac:dyDescent="0.25">
      <c r="V1092" s="17"/>
      <c r="W1092" s="17"/>
    </row>
    <row r="1093" spans="22:23" x14ac:dyDescent="0.25">
      <c r="V1093" s="17"/>
      <c r="W1093" s="17"/>
    </row>
    <row r="1094" spans="22:23" x14ac:dyDescent="0.25">
      <c r="V1094" s="17"/>
      <c r="W1094" s="17"/>
    </row>
    <row r="1095" spans="22:23" x14ac:dyDescent="0.25">
      <c r="V1095" s="17"/>
      <c r="W1095" s="17"/>
    </row>
    <row r="1096" spans="22:23" x14ac:dyDescent="0.25">
      <c r="V1096" s="17"/>
      <c r="W1096" s="17"/>
    </row>
    <row r="1097" spans="22:23" x14ac:dyDescent="0.25">
      <c r="V1097" s="17"/>
      <c r="W1097" s="17"/>
    </row>
    <row r="1098" spans="22:23" x14ac:dyDescent="0.25">
      <c r="V1098" s="17"/>
      <c r="W1098" s="17"/>
    </row>
    <row r="1099" spans="22:23" x14ac:dyDescent="0.25">
      <c r="V1099" s="17"/>
      <c r="W1099" s="17"/>
    </row>
    <row r="1100" spans="22:23" x14ac:dyDescent="0.25">
      <c r="V1100" s="17"/>
      <c r="W1100" s="17"/>
    </row>
    <row r="1101" spans="22:23" x14ac:dyDescent="0.25">
      <c r="V1101" s="17"/>
      <c r="W1101" s="17"/>
    </row>
    <row r="1102" spans="22:23" x14ac:dyDescent="0.25">
      <c r="V1102" s="17"/>
      <c r="W1102" s="17"/>
    </row>
    <row r="1103" spans="22:23" x14ac:dyDescent="0.25">
      <c r="V1103" s="17"/>
      <c r="W1103" s="17"/>
    </row>
    <row r="1104" spans="22:23" x14ac:dyDescent="0.25">
      <c r="V1104" s="17"/>
      <c r="W1104" s="17"/>
    </row>
    <row r="1105" spans="22:23" x14ac:dyDescent="0.25">
      <c r="V1105" s="17"/>
      <c r="W1105" s="17"/>
    </row>
    <row r="1106" spans="22:23" x14ac:dyDescent="0.25">
      <c r="V1106" s="17"/>
      <c r="W1106" s="17"/>
    </row>
    <row r="1107" spans="22:23" x14ac:dyDescent="0.25">
      <c r="V1107" s="17"/>
      <c r="W1107" s="17"/>
    </row>
    <row r="1108" spans="22:23" x14ac:dyDescent="0.25">
      <c r="V1108" s="17"/>
      <c r="W1108" s="17"/>
    </row>
    <row r="1109" spans="22:23" x14ac:dyDescent="0.25">
      <c r="V1109" s="17"/>
      <c r="W1109" s="17"/>
    </row>
    <row r="1110" spans="22:23" x14ac:dyDescent="0.25">
      <c r="V1110" s="17"/>
      <c r="W1110" s="17"/>
    </row>
    <row r="1111" spans="22:23" x14ac:dyDescent="0.25">
      <c r="V1111" s="17"/>
      <c r="W1111" s="17"/>
    </row>
    <row r="1112" spans="22:23" x14ac:dyDescent="0.25">
      <c r="V1112" s="17"/>
      <c r="W1112" s="17"/>
    </row>
    <row r="1113" spans="22:23" x14ac:dyDescent="0.25">
      <c r="V1113" s="17"/>
      <c r="W1113" s="17"/>
    </row>
    <row r="1114" spans="22:23" x14ac:dyDescent="0.25">
      <c r="V1114" s="17"/>
      <c r="W1114" s="17"/>
    </row>
    <row r="1115" spans="22:23" x14ac:dyDescent="0.25">
      <c r="V1115" s="17"/>
      <c r="W1115" s="17"/>
    </row>
    <row r="1116" spans="22:23" x14ac:dyDescent="0.25">
      <c r="V1116" s="17"/>
      <c r="W1116" s="17"/>
    </row>
    <row r="1117" spans="22:23" x14ac:dyDescent="0.25">
      <c r="V1117" s="17"/>
      <c r="W1117" s="17"/>
    </row>
    <row r="1118" spans="22:23" x14ac:dyDescent="0.25">
      <c r="V1118" s="17"/>
      <c r="W1118" s="17"/>
    </row>
    <row r="1119" spans="22:23" x14ac:dyDescent="0.25">
      <c r="V1119" s="17"/>
      <c r="W1119" s="17"/>
    </row>
    <row r="1120" spans="22:23" x14ac:dyDescent="0.25">
      <c r="V1120" s="17"/>
      <c r="W1120" s="17"/>
    </row>
    <row r="1121" spans="22:23" x14ac:dyDescent="0.25">
      <c r="V1121" s="17"/>
      <c r="W1121" s="17"/>
    </row>
    <row r="1122" spans="22:23" x14ac:dyDescent="0.25">
      <c r="V1122" s="17"/>
      <c r="W1122" s="17"/>
    </row>
    <row r="1123" spans="22:23" x14ac:dyDescent="0.25">
      <c r="V1123" s="17"/>
      <c r="W1123" s="17"/>
    </row>
    <row r="1124" spans="22:23" x14ac:dyDescent="0.25">
      <c r="V1124" s="17"/>
      <c r="W1124" s="17"/>
    </row>
    <row r="1125" spans="22:23" x14ac:dyDescent="0.25">
      <c r="V1125" s="17"/>
      <c r="W1125" s="17"/>
    </row>
    <row r="1126" spans="22:23" x14ac:dyDescent="0.25">
      <c r="V1126" s="17"/>
      <c r="W1126" s="17"/>
    </row>
    <row r="1127" spans="22:23" x14ac:dyDescent="0.25">
      <c r="V1127" s="17"/>
      <c r="W1127" s="17"/>
    </row>
    <row r="1128" spans="22:23" x14ac:dyDescent="0.25">
      <c r="V1128" s="17"/>
      <c r="W1128" s="17"/>
    </row>
    <row r="1129" spans="22:23" x14ac:dyDescent="0.25">
      <c r="V1129" s="17"/>
      <c r="W1129" s="17"/>
    </row>
    <row r="1130" spans="22:23" x14ac:dyDescent="0.25">
      <c r="V1130" s="17"/>
      <c r="W1130" s="17"/>
    </row>
    <row r="1131" spans="22:23" x14ac:dyDescent="0.25">
      <c r="V1131" s="17"/>
      <c r="W1131" s="17"/>
    </row>
    <row r="1132" spans="22:23" x14ac:dyDescent="0.25">
      <c r="V1132" s="17"/>
      <c r="W1132" s="17"/>
    </row>
    <row r="1133" spans="22:23" x14ac:dyDescent="0.25">
      <c r="V1133" s="17"/>
      <c r="W1133" s="17"/>
    </row>
    <row r="1134" spans="22:23" x14ac:dyDescent="0.25">
      <c r="V1134" s="17"/>
      <c r="W1134" s="17"/>
    </row>
    <row r="1135" spans="22:23" x14ac:dyDescent="0.25">
      <c r="V1135" s="17"/>
      <c r="W1135" s="17"/>
    </row>
    <row r="1136" spans="22:23" x14ac:dyDescent="0.25">
      <c r="V1136" s="17"/>
      <c r="W1136" s="17"/>
    </row>
    <row r="1137" spans="22:23" x14ac:dyDescent="0.25">
      <c r="V1137" s="17"/>
      <c r="W1137" s="17"/>
    </row>
    <row r="1138" spans="22:23" x14ac:dyDescent="0.25">
      <c r="V1138" s="17"/>
      <c r="W1138" s="17"/>
    </row>
    <row r="1139" spans="22:23" x14ac:dyDescent="0.25">
      <c r="V1139" s="17"/>
      <c r="W1139" s="17"/>
    </row>
    <row r="1140" spans="22:23" x14ac:dyDescent="0.25">
      <c r="V1140" s="17"/>
      <c r="W1140" s="17"/>
    </row>
    <row r="1141" spans="22:23" x14ac:dyDescent="0.25">
      <c r="V1141" s="17"/>
      <c r="W1141" s="17"/>
    </row>
    <row r="1142" spans="22:23" x14ac:dyDescent="0.25">
      <c r="V1142" s="17"/>
      <c r="W1142" s="17"/>
    </row>
    <row r="1143" spans="22:23" x14ac:dyDescent="0.25">
      <c r="V1143" s="17"/>
      <c r="W1143" s="17"/>
    </row>
    <row r="1144" spans="22:23" x14ac:dyDescent="0.25">
      <c r="V1144" s="17"/>
      <c r="W1144" s="17"/>
    </row>
    <row r="1145" spans="22:23" x14ac:dyDescent="0.25">
      <c r="V1145" s="17"/>
      <c r="W1145" s="17"/>
    </row>
    <row r="1146" spans="22:23" x14ac:dyDescent="0.25">
      <c r="V1146" s="17"/>
      <c r="W1146" s="17"/>
    </row>
    <row r="1147" spans="22:23" x14ac:dyDescent="0.25">
      <c r="V1147" s="17"/>
      <c r="W1147" s="17"/>
    </row>
    <row r="1148" spans="22:23" x14ac:dyDescent="0.25">
      <c r="V1148" s="17"/>
      <c r="W1148" s="17"/>
    </row>
    <row r="1149" spans="22:23" x14ac:dyDescent="0.25">
      <c r="V1149" s="17"/>
      <c r="W1149" s="17"/>
    </row>
    <row r="1150" spans="22:23" x14ac:dyDescent="0.25">
      <c r="V1150" s="17"/>
      <c r="W1150" s="17"/>
    </row>
    <row r="1151" spans="22:23" x14ac:dyDescent="0.25">
      <c r="V1151" s="17"/>
      <c r="W1151" s="17"/>
    </row>
    <row r="1152" spans="22:23" x14ac:dyDescent="0.25">
      <c r="V1152" s="17"/>
      <c r="W1152" s="17"/>
    </row>
    <row r="1153" spans="22:23" x14ac:dyDescent="0.25">
      <c r="V1153" s="17"/>
      <c r="W1153" s="17"/>
    </row>
    <row r="1154" spans="22:23" x14ac:dyDescent="0.25">
      <c r="V1154" s="17"/>
      <c r="W1154" s="17"/>
    </row>
    <row r="1155" spans="22:23" x14ac:dyDescent="0.25">
      <c r="V1155" s="17"/>
      <c r="W1155" s="17"/>
    </row>
    <row r="1156" spans="22:23" x14ac:dyDescent="0.25">
      <c r="V1156" s="17"/>
      <c r="W1156" s="17"/>
    </row>
    <row r="1157" spans="22:23" x14ac:dyDescent="0.25">
      <c r="V1157" s="17"/>
      <c r="W1157" s="17"/>
    </row>
    <row r="1158" spans="22:23" x14ac:dyDescent="0.25">
      <c r="V1158" s="17"/>
      <c r="W1158" s="17"/>
    </row>
    <row r="1159" spans="22:23" x14ac:dyDescent="0.25">
      <c r="V1159" s="17"/>
      <c r="W1159" s="17"/>
    </row>
    <row r="1160" spans="22:23" x14ac:dyDescent="0.25">
      <c r="V1160" s="17"/>
      <c r="W1160" s="17"/>
    </row>
    <row r="1161" spans="22:23" x14ac:dyDescent="0.25">
      <c r="V1161" s="17"/>
      <c r="W1161" s="17"/>
    </row>
    <row r="1162" spans="22:23" x14ac:dyDescent="0.25">
      <c r="V1162" s="17"/>
      <c r="W1162" s="17"/>
    </row>
    <row r="1163" spans="22:23" x14ac:dyDescent="0.25">
      <c r="V1163" s="17"/>
      <c r="W1163" s="17"/>
    </row>
    <row r="1164" spans="22:23" x14ac:dyDescent="0.25">
      <c r="V1164" s="17"/>
      <c r="W1164" s="17"/>
    </row>
    <row r="1165" spans="22:23" x14ac:dyDescent="0.25">
      <c r="V1165" s="17"/>
      <c r="W1165" s="17"/>
    </row>
    <row r="1166" spans="22:23" x14ac:dyDescent="0.25">
      <c r="V1166" s="17"/>
      <c r="W1166" s="17"/>
    </row>
    <row r="1167" spans="22:23" x14ac:dyDescent="0.25">
      <c r="V1167" s="17"/>
      <c r="W1167" s="17"/>
    </row>
    <row r="1168" spans="22:23" x14ac:dyDescent="0.25">
      <c r="V1168" s="17"/>
      <c r="W1168" s="17"/>
    </row>
    <row r="1169" spans="22:23" x14ac:dyDescent="0.25">
      <c r="V1169" s="17"/>
      <c r="W1169" s="17"/>
    </row>
    <row r="1170" spans="22:23" x14ac:dyDescent="0.25">
      <c r="V1170" s="17"/>
      <c r="W1170" s="17"/>
    </row>
    <row r="1171" spans="22:23" x14ac:dyDescent="0.25">
      <c r="V1171" s="17"/>
      <c r="W1171" s="17"/>
    </row>
    <row r="1172" spans="22:23" x14ac:dyDescent="0.25">
      <c r="V1172" s="17"/>
      <c r="W1172" s="17"/>
    </row>
    <row r="1173" spans="22:23" x14ac:dyDescent="0.25">
      <c r="V1173" s="17"/>
      <c r="W1173" s="17"/>
    </row>
    <row r="1174" spans="22:23" x14ac:dyDescent="0.25">
      <c r="V1174" s="17"/>
      <c r="W1174" s="17"/>
    </row>
    <row r="1175" spans="22:23" x14ac:dyDescent="0.25">
      <c r="V1175" s="17"/>
      <c r="W1175" s="17"/>
    </row>
    <row r="1176" spans="22:23" x14ac:dyDescent="0.25">
      <c r="V1176" s="17"/>
      <c r="W1176" s="17"/>
    </row>
    <row r="1177" spans="22:23" x14ac:dyDescent="0.25">
      <c r="V1177" s="17"/>
      <c r="W1177" s="17"/>
    </row>
    <row r="1178" spans="22:23" x14ac:dyDescent="0.25">
      <c r="V1178" s="17"/>
      <c r="W1178" s="17"/>
    </row>
    <row r="1179" spans="22:23" x14ac:dyDescent="0.25">
      <c r="V1179" s="17"/>
      <c r="W1179" s="17"/>
    </row>
    <row r="1180" spans="22:23" x14ac:dyDescent="0.25">
      <c r="V1180" s="17"/>
      <c r="W1180" s="17"/>
    </row>
    <row r="1181" spans="22:23" x14ac:dyDescent="0.25">
      <c r="V1181" s="17"/>
      <c r="W1181" s="17"/>
    </row>
    <row r="1182" spans="22:23" x14ac:dyDescent="0.25">
      <c r="V1182" s="17"/>
      <c r="W1182" s="17"/>
    </row>
    <row r="1183" spans="22:23" x14ac:dyDescent="0.25">
      <c r="V1183" s="17"/>
      <c r="W1183" s="17"/>
    </row>
    <row r="1184" spans="22:23" x14ac:dyDescent="0.25">
      <c r="V1184" s="17"/>
      <c r="W1184" s="17"/>
    </row>
    <row r="1185" spans="22:23" x14ac:dyDescent="0.25">
      <c r="V1185" s="17"/>
      <c r="W1185" s="17"/>
    </row>
    <row r="1186" spans="22:23" x14ac:dyDescent="0.25">
      <c r="V1186" s="17"/>
      <c r="W1186" s="17"/>
    </row>
    <row r="1187" spans="22:23" x14ac:dyDescent="0.25">
      <c r="V1187" s="17"/>
      <c r="W1187" s="17"/>
    </row>
    <row r="1188" spans="22:23" x14ac:dyDescent="0.25">
      <c r="V1188" s="17"/>
      <c r="W1188" s="17"/>
    </row>
    <row r="1189" spans="22:23" x14ac:dyDescent="0.25">
      <c r="V1189" s="17"/>
      <c r="W1189" s="17"/>
    </row>
    <row r="1190" spans="22:23" x14ac:dyDescent="0.25">
      <c r="V1190" s="17"/>
      <c r="W1190" s="17"/>
    </row>
    <row r="1191" spans="22:23" x14ac:dyDescent="0.25">
      <c r="V1191" s="17"/>
      <c r="W1191" s="17"/>
    </row>
    <row r="1192" spans="22:23" x14ac:dyDescent="0.25">
      <c r="V1192" s="17"/>
      <c r="W1192" s="17"/>
    </row>
    <row r="1193" spans="22:23" x14ac:dyDescent="0.25">
      <c r="V1193" s="17"/>
      <c r="W1193" s="17"/>
    </row>
    <row r="1194" spans="22:23" x14ac:dyDescent="0.25">
      <c r="V1194" s="17"/>
      <c r="W1194" s="17"/>
    </row>
    <row r="1195" spans="22:23" x14ac:dyDescent="0.25">
      <c r="V1195" s="17"/>
      <c r="W1195" s="17"/>
    </row>
    <row r="1196" spans="22:23" x14ac:dyDescent="0.25">
      <c r="V1196" s="17"/>
      <c r="W1196" s="17"/>
    </row>
    <row r="1197" spans="22:23" x14ac:dyDescent="0.25">
      <c r="V1197" s="17"/>
      <c r="W1197" s="17"/>
    </row>
    <row r="1198" spans="22:23" x14ac:dyDescent="0.25">
      <c r="V1198" s="17"/>
      <c r="W1198" s="17"/>
    </row>
    <row r="1199" spans="22:23" x14ac:dyDescent="0.25">
      <c r="V1199" s="17"/>
      <c r="W1199" s="17"/>
    </row>
    <row r="1200" spans="22:23" x14ac:dyDescent="0.25">
      <c r="V1200" s="17"/>
      <c r="W1200" s="17"/>
    </row>
    <row r="1201" spans="22:23" x14ac:dyDescent="0.25">
      <c r="V1201" s="17"/>
      <c r="W1201" s="17"/>
    </row>
    <row r="1202" spans="22:23" x14ac:dyDescent="0.25">
      <c r="V1202" s="17"/>
      <c r="W1202" s="17"/>
    </row>
    <row r="1203" spans="22:23" x14ac:dyDescent="0.25">
      <c r="V1203" s="17"/>
      <c r="W1203" s="17"/>
    </row>
    <row r="1204" spans="22:23" x14ac:dyDescent="0.25">
      <c r="V1204" s="17"/>
      <c r="W1204" s="17"/>
    </row>
    <row r="1205" spans="22:23" x14ac:dyDescent="0.25">
      <c r="V1205" s="17"/>
      <c r="W1205" s="17"/>
    </row>
    <row r="1206" spans="22:23" x14ac:dyDescent="0.25">
      <c r="V1206" s="17"/>
      <c r="W1206" s="17"/>
    </row>
    <row r="1207" spans="22:23" x14ac:dyDescent="0.25">
      <c r="V1207" s="17"/>
      <c r="W1207" s="17"/>
    </row>
    <row r="1208" spans="22:23" x14ac:dyDescent="0.25">
      <c r="V1208" s="17"/>
      <c r="W1208" s="17"/>
    </row>
    <row r="1209" spans="22:23" x14ac:dyDescent="0.25">
      <c r="V1209" s="17"/>
      <c r="W1209" s="17"/>
    </row>
    <row r="1210" spans="22:23" x14ac:dyDescent="0.25">
      <c r="V1210" s="17"/>
      <c r="W1210" s="17"/>
    </row>
    <row r="1211" spans="22:23" x14ac:dyDescent="0.25">
      <c r="V1211" s="17"/>
      <c r="W1211" s="17"/>
    </row>
    <row r="1212" spans="22:23" x14ac:dyDescent="0.25">
      <c r="V1212" s="17"/>
      <c r="W1212" s="17"/>
    </row>
    <row r="1213" spans="22:23" x14ac:dyDescent="0.25">
      <c r="V1213" s="17"/>
      <c r="W1213" s="17"/>
    </row>
    <row r="1214" spans="22:23" x14ac:dyDescent="0.25">
      <c r="V1214" s="17"/>
      <c r="W1214" s="17"/>
    </row>
    <row r="1215" spans="22:23" x14ac:dyDescent="0.25">
      <c r="V1215" s="17"/>
      <c r="W1215" s="17"/>
    </row>
    <row r="1216" spans="22:23" x14ac:dyDescent="0.25">
      <c r="V1216" s="17"/>
      <c r="W1216" s="17"/>
    </row>
    <row r="1217" spans="22:23" x14ac:dyDescent="0.25">
      <c r="V1217" s="17"/>
      <c r="W1217" s="17"/>
    </row>
    <row r="1218" spans="22:23" x14ac:dyDescent="0.25">
      <c r="V1218" s="17"/>
      <c r="W1218" s="17"/>
    </row>
    <row r="1219" spans="22:23" x14ac:dyDescent="0.25">
      <c r="V1219" s="17"/>
      <c r="W1219" s="17"/>
    </row>
    <row r="1220" spans="22:23" x14ac:dyDescent="0.25">
      <c r="V1220" s="17"/>
      <c r="W1220" s="17"/>
    </row>
    <row r="1221" spans="22:23" x14ac:dyDescent="0.25">
      <c r="V1221" s="17"/>
      <c r="W1221" s="17"/>
    </row>
    <row r="1222" spans="22:23" x14ac:dyDescent="0.25">
      <c r="V1222" s="17"/>
      <c r="W1222" s="17"/>
    </row>
    <row r="1223" spans="22:23" x14ac:dyDescent="0.25">
      <c r="V1223" s="17"/>
      <c r="W1223" s="17"/>
    </row>
    <row r="1224" spans="22:23" x14ac:dyDescent="0.25">
      <c r="V1224" s="17"/>
      <c r="W1224" s="17"/>
    </row>
    <row r="1225" spans="22:23" x14ac:dyDescent="0.25">
      <c r="V1225" s="17"/>
      <c r="W1225" s="17"/>
    </row>
    <row r="1226" spans="22:23" x14ac:dyDescent="0.25">
      <c r="V1226" s="17"/>
      <c r="W1226" s="17"/>
    </row>
    <row r="1227" spans="22:23" x14ac:dyDescent="0.25">
      <c r="V1227" s="17"/>
      <c r="W1227" s="17"/>
    </row>
    <row r="1228" spans="22:23" x14ac:dyDescent="0.25">
      <c r="V1228" s="17"/>
      <c r="W1228" s="17"/>
    </row>
    <row r="1229" spans="22:23" x14ac:dyDescent="0.25">
      <c r="V1229" s="17"/>
      <c r="W1229" s="17"/>
    </row>
    <row r="1230" spans="22:23" x14ac:dyDescent="0.25">
      <c r="V1230" s="17"/>
      <c r="W1230" s="17"/>
    </row>
    <row r="1231" spans="22:23" x14ac:dyDescent="0.25">
      <c r="V1231" s="17"/>
      <c r="W1231" s="17"/>
    </row>
    <row r="1232" spans="22:23" x14ac:dyDescent="0.25">
      <c r="V1232" s="17"/>
      <c r="W1232" s="17"/>
    </row>
    <row r="1233" spans="22:23" x14ac:dyDescent="0.25">
      <c r="V1233" s="17"/>
      <c r="W1233" s="17"/>
    </row>
    <row r="1234" spans="22:23" x14ac:dyDescent="0.25">
      <c r="V1234" s="17"/>
      <c r="W1234" s="17"/>
    </row>
    <row r="1235" spans="22:23" x14ac:dyDescent="0.25">
      <c r="V1235" s="17"/>
      <c r="W1235" s="17"/>
    </row>
    <row r="1236" spans="22:23" x14ac:dyDescent="0.25">
      <c r="V1236" s="17"/>
      <c r="W1236" s="17"/>
    </row>
    <row r="1237" spans="22:23" x14ac:dyDescent="0.25">
      <c r="V1237" s="17"/>
      <c r="W1237" s="17"/>
    </row>
    <row r="1238" spans="22:23" x14ac:dyDescent="0.25">
      <c r="V1238" s="17"/>
      <c r="W1238" s="17"/>
    </row>
    <row r="1239" spans="22:23" x14ac:dyDescent="0.25">
      <c r="V1239" s="17"/>
      <c r="W1239" s="17"/>
    </row>
    <row r="1240" spans="22:23" x14ac:dyDescent="0.25">
      <c r="V1240" s="17"/>
      <c r="W1240" s="17"/>
    </row>
    <row r="1241" spans="22:23" x14ac:dyDescent="0.25">
      <c r="V1241" s="17"/>
      <c r="W1241" s="17"/>
    </row>
    <row r="1242" spans="22:23" x14ac:dyDescent="0.25">
      <c r="V1242" s="17"/>
      <c r="W1242" s="17"/>
    </row>
    <row r="1243" spans="22:23" x14ac:dyDescent="0.25">
      <c r="V1243" s="17"/>
      <c r="W1243" s="17"/>
    </row>
    <row r="1244" spans="22:23" x14ac:dyDescent="0.25">
      <c r="V1244" s="17"/>
      <c r="W1244" s="17"/>
    </row>
    <row r="1245" spans="22:23" x14ac:dyDescent="0.25">
      <c r="V1245" s="17"/>
      <c r="W1245" s="17"/>
    </row>
    <row r="1246" spans="22:23" x14ac:dyDescent="0.25">
      <c r="V1246" s="17"/>
      <c r="W1246" s="17"/>
    </row>
    <row r="1247" spans="22:23" x14ac:dyDescent="0.25">
      <c r="V1247" s="17"/>
      <c r="W1247" s="17"/>
    </row>
    <row r="1248" spans="22:23" x14ac:dyDescent="0.25">
      <c r="V1248" s="17"/>
      <c r="W1248" s="17"/>
    </row>
    <row r="1249" spans="22:23" x14ac:dyDescent="0.25">
      <c r="V1249" s="17"/>
      <c r="W1249" s="17"/>
    </row>
    <row r="1250" spans="22:23" x14ac:dyDescent="0.25">
      <c r="V1250" s="17"/>
      <c r="W1250" s="17"/>
    </row>
    <row r="1251" spans="22:23" x14ac:dyDescent="0.25">
      <c r="V1251" s="17"/>
      <c r="W1251" s="17"/>
    </row>
    <row r="1252" spans="22:23" x14ac:dyDescent="0.25">
      <c r="V1252" s="17"/>
      <c r="W1252" s="17"/>
    </row>
    <row r="1253" spans="22:23" x14ac:dyDescent="0.25">
      <c r="V1253" s="17"/>
      <c r="W1253" s="17"/>
    </row>
    <row r="1254" spans="22:23" x14ac:dyDescent="0.25">
      <c r="V1254" s="17"/>
      <c r="W1254" s="17"/>
    </row>
    <row r="1255" spans="22:23" x14ac:dyDescent="0.25">
      <c r="V1255" s="17"/>
      <c r="W1255" s="17"/>
    </row>
    <row r="1256" spans="22:23" x14ac:dyDescent="0.25">
      <c r="V1256" s="17"/>
      <c r="W1256" s="17"/>
    </row>
    <row r="1257" spans="22:23" x14ac:dyDescent="0.25">
      <c r="V1257" s="17"/>
      <c r="W1257" s="17"/>
    </row>
    <row r="1258" spans="22:23" x14ac:dyDescent="0.25">
      <c r="V1258" s="17"/>
      <c r="W1258" s="17"/>
    </row>
    <row r="1259" spans="22:23" x14ac:dyDescent="0.25">
      <c r="V1259" s="17"/>
      <c r="W1259" s="17"/>
    </row>
    <row r="1260" spans="22:23" x14ac:dyDescent="0.25">
      <c r="V1260" s="17"/>
      <c r="W1260" s="17"/>
    </row>
    <row r="1261" spans="22:23" x14ac:dyDescent="0.25">
      <c r="V1261" s="17"/>
      <c r="W1261" s="17"/>
    </row>
    <row r="1262" spans="22:23" x14ac:dyDescent="0.25">
      <c r="V1262" s="17"/>
      <c r="W1262" s="17"/>
    </row>
    <row r="1263" spans="22:23" x14ac:dyDescent="0.25">
      <c r="V1263" s="17"/>
      <c r="W1263" s="17"/>
    </row>
    <row r="1264" spans="22:23" x14ac:dyDescent="0.25">
      <c r="V1264" s="17"/>
      <c r="W1264" s="17"/>
    </row>
    <row r="1265" spans="22:23" x14ac:dyDescent="0.25">
      <c r="V1265" s="17"/>
      <c r="W1265" s="17"/>
    </row>
    <row r="1266" spans="22:23" x14ac:dyDescent="0.25">
      <c r="V1266" s="17"/>
      <c r="W1266" s="17"/>
    </row>
    <row r="1267" spans="22:23" x14ac:dyDescent="0.25">
      <c r="V1267" s="17"/>
      <c r="W1267" s="17"/>
    </row>
    <row r="1268" spans="22:23" x14ac:dyDescent="0.25">
      <c r="V1268" s="17"/>
      <c r="W1268" s="17"/>
    </row>
    <row r="1269" spans="22:23" x14ac:dyDescent="0.25">
      <c r="V1269" s="17"/>
      <c r="W1269" s="17"/>
    </row>
    <row r="1270" spans="22:23" x14ac:dyDescent="0.25">
      <c r="V1270" s="17"/>
      <c r="W1270" s="17"/>
    </row>
    <row r="1271" spans="22:23" x14ac:dyDescent="0.25">
      <c r="V1271" s="17"/>
      <c r="W1271" s="17"/>
    </row>
    <row r="1272" spans="22:23" x14ac:dyDescent="0.25">
      <c r="V1272" s="17"/>
      <c r="W1272" s="17"/>
    </row>
    <row r="1273" spans="22:23" x14ac:dyDescent="0.25">
      <c r="V1273" s="17"/>
      <c r="W1273" s="17"/>
    </row>
    <row r="1274" spans="22:23" x14ac:dyDescent="0.25">
      <c r="V1274" s="17"/>
      <c r="W1274" s="17"/>
    </row>
    <row r="1275" spans="22:23" x14ac:dyDescent="0.25">
      <c r="V1275" s="17"/>
      <c r="W1275" s="17"/>
    </row>
    <row r="1276" spans="22:23" x14ac:dyDescent="0.25">
      <c r="V1276" s="17"/>
      <c r="W1276" s="17"/>
    </row>
    <row r="1277" spans="22:23" x14ac:dyDescent="0.25">
      <c r="V1277" s="17"/>
      <c r="W1277" s="17"/>
    </row>
    <row r="1278" spans="22:23" x14ac:dyDescent="0.25">
      <c r="V1278" s="17"/>
      <c r="W1278" s="17"/>
    </row>
    <row r="1279" spans="22:23" x14ac:dyDescent="0.25">
      <c r="V1279" s="17"/>
      <c r="W1279" s="17"/>
    </row>
    <row r="1280" spans="22:23" x14ac:dyDescent="0.25">
      <c r="V1280" s="17"/>
      <c r="W1280" s="17"/>
    </row>
    <row r="1281" spans="22:23" x14ac:dyDescent="0.25">
      <c r="V1281" s="17"/>
      <c r="W1281" s="17"/>
    </row>
    <row r="1282" spans="22:23" x14ac:dyDescent="0.25">
      <c r="V1282" s="17"/>
      <c r="W1282" s="17"/>
    </row>
    <row r="1283" spans="22:23" x14ac:dyDescent="0.25">
      <c r="V1283" s="17"/>
      <c r="W1283" s="17"/>
    </row>
    <row r="1284" spans="22:23" x14ac:dyDescent="0.25">
      <c r="V1284" s="17"/>
      <c r="W1284" s="17"/>
    </row>
    <row r="1285" spans="22:23" x14ac:dyDescent="0.25">
      <c r="V1285" s="17"/>
      <c r="W1285" s="17"/>
    </row>
    <row r="1286" spans="22:23" x14ac:dyDescent="0.25">
      <c r="V1286" s="17"/>
      <c r="W1286" s="17"/>
    </row>
    <row r="1287" spans="22:23" x14ac:dyDescent="0.25">
      <c r="V1287" s="17"/>
      <c r="W1287" s="17"/>
    </row>
    <row r="1288" spans="22:23" x14ac:dyDescent="0.25">
      <c r="V1288" s="17"/>
      <c r="W1288" s="17"/>
    </row>
    <row r="1289" spans="22:23" x14ac:dyDescent="0.25">
      <c r="V1289" s="17"/>
      <c r="W1289" s="17"/>
    </row>
    <row r="1290" spans="22:23" x14ac:dyDescent="0.25">
      <c r="V1290" s="17"/>
      <c r="W1290" s="17"/>
    </row>
    <row r="1291" spans="22:23" x14ac:dyDescent="0.25">
      <c r="V1291" s="17"/>
      <c r="W1291" s="17"/>
    </row>
    <row r="1292" spans="22:23" x14ac:dyDescent="0.25">
      <c r="V1292" s="17"/>
      <c r="W1292" s="17"/>
    </row>
    <row r="1293" spans="22:23" x14ac:dyDescent="0.25">
      <c r="V1293" s="17"/>
      <c r="W1293" s="17"/>
    </row>
    <row r="1294" spans="22:23" x14ac:dyDescent="0.25">
      <c r="V1294" s="17"/>
      <c r="W1294" s="17"/>
    </row>
    <row r="1295" spans="22:23" x14ac:dyDescent="0.25">
      <c r="V1295" s="17"/>
      <c r="W1295" s="17"/>
    </row>
    <row r="1296" spans="22:23" x14ac:dyDescent="0.25">
      <c r="V1296" s="17"/>
      <c r="W1296" s="17"/>
    </row>
    <row r="1297" spans="22:23" x14ac:dyDescent="0.25">
      <c r="V1297" s="17"/>
      <c r="W1297" s="17"/>
    </row>
    <row r="1298" spans="22:23" x14ac:dyDescent="0.25">
      <c r="V1298" s="17"/>
      <c r="W1298" s="17"/>
    </row>
    <row r="1299" spans="22:23" x14ac:dyDescent="0.25">
      <c r="V1299" s="17"/>
      <c r="W1299" s="17"/>
    </row>
    <row r="1300" spans="22:23" x14ac:dyDescent="0.25">
      <c r="V1300" s="17"/>
      <c r="W1300" s="17"/>
    </row>
    <row r="1301" spans="22:23" x14ac:dyDescent="0.25">
      <c r="V1301" s="17"/>
      <c r="W1301" s="17"/>
    </row>
    <row r="1302" spans="22:23" x14ac:dyDescent="0.25">
      <c r="V1302" s="17"/>
      <c r="W1302" s="17"/>
    </row>
    <row r="1303" spans="22:23" x14ac:dyDescent="0.25">
      <c r="V1303" s="17"/>
      <c r="W1303" s="17"/>
    </row>
    <row r="1304" spans="22:23" x14ac:dyDescent="0.25">
      <c r="V1304" s="17"/>
      <c r="W1304" s="17"/>
    </row>
    <row r="1305" spans="22:23" x14ac:dyDescent="0.25">
      <c r="V1305" s="17"/>
      <c r="W1305" s="17"/>
    </row>
    <row r="1306" spans="22:23" x14ac:dyDescent="0.25">
      <c r="V1306" s="17"/>
      <c r="W1306" s="17"/>
    </row>
    <row r="1307" spans="22:23" x14ac:dyDescent="0.25">
      <c r="V1307" s="17"/>
      <c r="W1307" s="17"/>
    </row>
    <row r="1308" spans="22:23" x14ac:dyDescent="0.25">
      <c r="V1308" s="17"/>
      <c r="W1308" s="17"/>
    </row>
    <row r="1309" spans="22:23" x14ac:dyDescent="0.25">
      <c r="V1309" s="17"/>
      <c r="W1309" s="17"/>
    </row>
    <row r="1310" spans="22:23" x14ac:dyDescent="0.25">
      <c r="V1310" s="17"/>
      <c r="W1310" s="17"/>
    </row>
    <row r="1311" spans="22:23" x14ac:dyDescent="0.25">
      <c r="V1311" s="17"/>
      <c r="W1311" s="17"/>
    </row>
    <row r="1312" spans="22:23" x14ac:dyDescent="0.25">
      <c r="V1312" s="17"/>
      <c r="W1312" s="17"/>
    </row>
    <row r="1313" spans="22:23" x14ac:dyDescent="0.25">
      <c r="V1313" s="17"/>
      <c r="W1313" s="17"/>
    </row>
    <row r="1314" spans="22:23" x14ac:dyDescent="0.25">
      <c r="V1314" s="17"/>
      <c r="W1314" s="17"/>
    </row>
    <row r="1315" spans="22:23" x14ac:dyDescent="0.25">
      <c r="V1315" s="17"/>
      <c r="W1315" s="17"/>
    </row>
    <row r="1316" spans="22:23" x14ac:dyDescent="0.25">
      <c r="V1316" s="17"/>
      <c r="W1316" s="17"/>
    </row>
    <row r="1317" spans="22:23" x14ac:dyDescent="0.25">
      <c r="V1317" s="17"/>
      <c r="W1317" s="17"/>
    </row>
    <row r="1318" spans="22:23" x14ac:dyDescent="0.25">
      <c r="V1318" s="17"/>
      <c r="W1318" s="17"/>
    </row>
    <row r="1319" spans="22:23" x14ac:dyDescent="0.25">
      <c r="V1319" s="17"/>
      <c r="W1319" s="17"/>
    </row>
    <row r="1320" spans="22:23" x14ac:dyDescent="0.25">
      <c r="V1320" s="17"/>
      <c r="W1320" s="17"/>
    </row>
    <row r="1321" spans="22:23" x14ac:dyDescent="0.25">
      <c r="V1321" s="17"/>
      <c r="W1321" s="17"/>
    </row>
    <row r="1322" spans="22:23" x14ac:dyDescent="0.25">
      <c r="V1322" s="17"/>
      <c r="W1322" s="17"/>
    </row>
    <row r="1323" spans="22:23" x14ac:dyDescent="0.25">
      <c r="V1323" s="17"/>
      <c r="W1323" s="17"/>
    </row>
    <row r="1324" spans="22:23" x14ac:dyDescent="0.25">
      <c r="V1324" s="17"/>
      <c r="W1324" s="17"/>
    </row>
    <row r="1325" spans="22:23" x14ac:dyDescent="0.25">
      <c r="V1325" s="17"/>
      <c r="W1325" s="17"/>
    </row>
    <row r="1326" spans="22:23" x14ac:dyDescent="0.25">
      <c r="V1326" s="17"/>
      <c r="W1326" s="17"/>
    </row>
    <row r="1327" spans="22:23" x14ac:dyDescent="0.25">
      <c r="V1327" s="17"/>
      <c r="W1327" s="17"/>
    </row>
    <row r="1328" spans="22:23" x14ac:dyDescent="0.25">
      <c r="V1328" s="17"/>
      <c r="W1328" s="17"/>
    </row>
    <row r="1329" spans="22:23" x14ac:dyDescent="0.25">
      <c r="V1329" s="17"/>
      <c r="W1329" s="17"/>
    </row>
    <row r="1330" spans="22:23" x14ac:dyDescent="0.25">
      <c r="V1330" s="17"/>
      <c r="W1330" s="17"/>
    </row>
    <row r="1331" spans="22:23" x14ac:dyDescent="0.25">
      <c r="V1331" s="17"/>
      <c r="W1331" s="17"/>
    </row>
    <row r="1332" spans="22:23" x14ac:dyDescent="0.25">
      <c r="V1332" s="17"/>
      <c r="W1332" s="17"/>
    </row>
    <row r="1333" spans="22:23" x14ac:dyDescent="0.25">
      <c r="V1333" s="17"/>
      <c r="W1333" s="17"/>
    </row>
    <row r="1334" spans="22:23" x14ac:dyDescent="0.25">
      <c r="V1334" s="17"/>
      <c r="W1334" s="17"/>
    </row>
    <row r="1335" spans="22:23" x14ac:dyDescent="0.25">
      <c r="V1335" s="17"/>
      <c r="W1335" s="17"/>
    </row>
    <row r="1336" spans="22:23" x14ac:dyDescent="0.25">
      <c r="V1336" s="17"/>
      <c r="W1336" s="17"/>
    </row>
    <row r="1337" spans="22:23" x14ac:dyDescent="0.25">
      <c r="V1337" s="17"/>
      <c r="W1337" s="17"/>
    </row>
    <row r="1338" spans="22:23" x14ac:dyDescent="0.25">
      <c r="V1338" s="17"/>
      <c r="W1338" s="17"/>
    </row>
    <row r="1339" spans="22:23" x14ac:dyDescent="0.25">
      <c r="V1339" s="17"/>
      <c r="W1339" s="17"/>
    </row>
    <row r="1340" spans="22:23" x14ac:dyDescent="0.25">
      <c r="V1340" s="17"/>
      <c r="W1340" s="17"/>
    </row>
    <row r="1341" spans="22:23" x14ac:dyDescent="0.25">
      <c r="V1341" s="17"/>
      <c r="W1341" s="17"/>
    </row>
    <row r="1342" spans="22:23" x14ac:dyDescent="0.25">
      <c r="V1342" s="17"/>
      <c r="W1342" s="17"/>
    </row>
    <row r="1343" spans="22:23" x14ac:dyDescent="0.25">
      <c r="V1343" s="17"/>
      <c r="W1343" s="17"/>
    </row>
    <row r="1344" spans="22:23" x14ac:dyDescent="0.25">
      <c r="V1344" s="17"/>
      <c r="W1344" s="17"/>
    </row>
    <row r="1345" spans="22:23" x14ac:dyDescent="0.25">
      <c r="V1345" s="17"/>
      <c r="W1345" s="17"/>
    </row>
    <row r="1346" spans="22:23" x14ac:dyDescent="0.25">
      <c r="V1346" s="17"/>
      <c r="W1346" s="17"/>
    </row>
    <row r="1347" spans="22:23" x14ac:dyDescent="0.25">
      <c r="V1347" s="17"/>
      <c r="W1347" s="17"/>
    </row>
    <row r="1348" spans="22:23" x14ac:dyDescent="0.25">
      <c r="V1348" s="17"/>
      <c r="W1348" s="17"/>
    </row>
    <row r="1349" spans="22:23" x14ac:dyDescent="0.25">
      <c r="V1349" s="17"/>
      <c r="W1349" s="17"/>
    </row>
    <row r="1350" spans="22:23" x14ac:dyDescent="0.25">
      <c r="V1350" s="17"/>
      <c r="W1350" s="17"/>
    </row>
    <row r="1351" spans="22:23" x14ac:dyDescent="0.25">
      <c r="V1351" s="17"/>
      <c r="W1351" s="17"/>
    </row>
    <row r="1352" spans="22:23" x14ac:dyDescent="0.25">
      <c r="V1352" s="17"/>
      <c r="W1352" s="17"/>
    </row>
    <row r="1353" spans="22:23" x14ac:dyDescent="0.25">
      <c r="V1353" s="17"/>
      <c r="W1353" s="17"/>
    </row>
    <row r="1354" spans="22:23" x14ac:dyDescent="0.25">
      <c r="V1354" s="17"/>
      <c r="W1354" s="17"/>
    </row>
    <row r="1355" spans="22:23" x14ac:dyDescent="0.25">
      <c r="V1355" s="17"/>
      <c r="W1355" s="17"/>
    </row>
    <row r="1356" spans="22:23" x14ac:dyDescent="0.25">
      <c r="V1356" s="17"/>
      <c r="W1356" s="17"/>
    </row>
    <row r="1357" spans="22:23" x14ac:dyDescent="0.25">
      <c r="V1357" s="17"/>
      <c r="W1357" s="17"/>
    </row>
    <row r="1358" spans="22:23" x14ac:dyDescent="0.25">
      <c r="V1358" s="17"/>
      <c r="W1358" s="17"/>
    </row>
    <row r="1359" spans="22:23" x14ac:dyDescent="0.25">
      <c r="V1359" s="17"/>
      <c r="W1359" s="17"/>
    </row>
    <row r="1360" spans="22:23" x14ac:dyDescent="0.25">
      <c r="V1360" s="17"/>
      <c r="W1360" s="17"/>
    </row>
    <row r="1361" spans="22:23" x14ac:dyDescent="0.25">
      <c r="V1361" s="17"/>
      <c r="W1361" s="17"/>
    </row>
    <row r="1362" spans="22:23" x14ac:dyDescent="0.25">
      <c r="V1362" s="17"/>
      <c r="W1362" s="17"/>
    </row>
    <row r="1363" spans="22:23" x14ac:dyDescent="0.25">
      <c r="V1363" s="17"/>
      <c r="W1363" s="17"/>
    </row>
    <row r="1364" spans="22:23" x14ac:dyDescent="0.25">
      <c r="V1364" s="17"/>
      <c r="W1364" s="17"/>
    </row>
    <row r="1365" spans="22:23" x14ac:dyDescent="0.25">
      <c r="V1365" s="17"/>
      <c r="W1365" s="17"/>
    </row>
    <row r="1366" spans="22:23" x14ac:dyDescent="0.25">
      <c r="V1366" s="17"/>
      <c r="W1366" s="17"/>
    </row>
    <row r="1367" spans="22:23" x14ac:dyDescent="0.25">
      <c r="V1367" s="17"/>
      <c r="W1367" s="17"/>
    </row>
    <row r="1368" spans="22:23" x14ac:dyDescent="0.25">
      <c r="V1368" s="17"/>
      <c r="W1368" s="17"/>
    </row>
    <row r="1369" spans="22:23" x14ac:dyDescent="0.25">
      <c r="V1369" s="17"/>
      <c r="W1369" s="17"/>
    </row>
    <row r="1370" spans="22:23" x14ac:dyDescent="0.25">
      <c r="V1370" s="17"/>
      <c r="W1370" s="17"/>
    </row>
    <row r="1371" spans="22:23" x14ac:dyDescent="0.25">
      <c r="V1371" s="17"/>
      <c r="W1371" s="17"/>
    </row>
    <row r="1372" spans="22:23" x14ac:dyDescent="0.25">
      <c r="V1372" s="17"/>
      <c r="W1372" s="17"/>
    </row>
    <row r="1373" spans="22:23" x14ac:dyDescent="0.25">
      <c r="V1373" s="17"/>
      <c r="W1373" s="17"/>
    </row>
    <row r="1374" spans="22:23" x14ac:dyDescent="0.25">
      <c r="V1374" s="17"/>
      <c r="W1374" s="17"/>
    </row>
    <row r="1375" spans="22:23" x14ac:dyDescent="0.25">
      <c r="V1375" s="17"/>
      <c r="W1375" s="17"/>
    </row>
    <row r="1376" spans="22:23" x14ac:dyDescent="0.25">
      <c r="V1376" s="17"/>
      <c r="W1376" s="17"/>
    </row>
    <row r="1377" spans="22:23" x14ac:dyDescent="0.25">
      <c r="V1377" s="17"/>
      <c r="W1377" s="17"/>
    </row>
    <row r="1378" spans="22:23" x14ac:dyDescent="0.25">
      <c r="V1378" s="17"/>
      <c r="W1378" s="17"/>
    </row>
    <row r="1379" spans="22:23" x14ac:dyDescent="0.25">
      <c r="V1379" s="17"/>
      <c r="W1379" s="17"/>
    </row>
    <row r="1380" spans="22:23" x14ac:dyDescent="0.25">
      <c r="V1380" s="17"/>
      <c r="W1380" s="17"/>
    </row>
    <row r="1381" spans="22:23" x14ac:dyDescent="0.25">
      <c r="V1381" s="17"/>
      <c r="W1381" s="17"/>
    </row>
    <row r="1382" spans="22:23" x14ac:dyDescent="0.25">
      <c r="V1382" s="17"/>
      <c r="W1382" s="17"/>
    </row>
    <row r="1383" spans="22:23" x14ac:dyDescent="0.25">
      <c r="V1383" s="17"/>
      <c r="W1383" s="17"/>
    </row>
    <row r="1384" spans="22:23" x14ac:dyDescent="0.25">
      <c r="V1384" s="17"/>
      <c r="W1384" s="17"/>
    </row>
    <row r="1385" spans="22:23" x14ac:dyDescent="0.25">
      <c r="V1385" s="17"/>
      <c r="W1385" s="17"/>
    </row>
    <row r="1386" spans="22:23" x14ac:dyDescent="0.25">
      <c r="V1386" s="17"/>
      <c r="W1386" s="17"/>
    </row>
    <row r="1387" spans="22:23" x14ac:dyDescent="0.25">
      <c r="V1387" s="17"/>
      <c r="W1387" s="17"/>
    </row>
    <row r="1388" spans="22:23" x14ac:dyDescent="0.25">
      <c r="V1388" s="17"/>
      <c r="W1388" s="17"/>
    </row>
    <row r="1389" spans="22:23" x14ac:dyDescent="0.25">
      <c r="V1389" s="17"/>
      <c r="W1389" s="17"/>
    </row>
    <row r="1390" spans="22:23" x14ac:dyDescent="0.25">
      <c r="V1390" s="17"/>
      <c r="W1390" s="17"/>
    </row>
    <row r="1391" spans="22:23" x14ac:dyDescent="0.25">
      <c r="V1391" s="17"/>
      <c r="W1391" s="17"/>
    </row>
    <row r="1392" spans="22:23" x14ac:dyDescent="0.25">
      <c r="V1392" s="17"/>
      <c r="W1392" s="17"/>
    </row>
    <row r="1393" spans="22:23" x14ac:dyDescent="0.25">
      <c r="V1393" s="17"/>
      <c r="W1393" s="17"/>
    </row>
    <row r="1394" spans="22:23" x14ac:dyDescent="0.25">
      <c r="V1394" s="17"/>
      <c r="W1394" s="17"/>
    </row>
    <row r="1395" spans="22:23" x14ac:dyDescent="0.25">
      <c r="V1395" s="17"/>
      <c r="W1395" s="17"/>
    </row>
    <row r="1396" spans="22:23" x14ac:dyDescent="0.25">
      <c r="V1396" s="17"/>
      <c r="W1396" s="17"/>
    </row>
    <row r="1397" spans="22:23" x14ac:dyDescent="0.25">
      <c r="V1397" s="17"/>
      <c r="W1397" s="17"/>
    </row>
    <row r="1398" spans="22:23" x14ac:dyDescent="0.25">
      <c r="V1398" s="17"/>
      <c r="W1398" s="17"/>
    </row>
    <row r="1399" spans="22:23" x14ac:dyDescent="0.25">
      <c r="V1399" s="17"/>
      <c r="W1399" s="17"/>
    </row>
    <row r="1400" spans="22:23" x14ac:dyDescent="0.25">
      <c r="V1400" s="17"/>
      <c r="W1400" s="17"/>
    </row>
    <row r="1401" spans="22:23" x14ac:dyDescent="0.25">
      <c r="V1401" s="17"/>
      <c r="W1401" s="17"/>
    </row>
    <row r="1402" spans="22:23" x14ac:dyDescent="0.25">
      <c r="V1402" s="17"/>
      <c r="W1402" s="17"/>
    </row>
    <row r="1403" spans="22:23" x14ac:dyDescent="0.25">
      <c r="V1403" s="17"/>
      <c r="W1403" s="17"/>
    </row>
    <row r="1404" spans="22:23" x14ac:dyDescent="0.25">
      <c r="V1404" s="17"/>
      <c r="W1404" s="17"/>
    </row>
    <row r="1405" spans="22:23" x14ac:dyDescent="0.25">
      <c r="V1405" s="17"/>
      <c r="W1405" s="17"/>
    </row>
    <row r="1406" spans="22:23" x14ac:dyDescent="0.25">
      <c r="V1406" s="17"/>
      <c r="W1406" s="17"/>
    </row>
    <row r="1407" spans="22:23" x14ac:dyDescent="0.25">
      <c r="V1407" s="17"/>
      <c r="W1407" s="17"/>
    </row>
    <row r="1408" spans="22:23" x14ac:dyDescent="0.25">
      <c r="V1408" s="17"/>
      <c r="W1408" s="17"/>
    </row>
    <row r="1409" spans="22:23" x14ac:dyDescent="0.25">
      <c r="V1409" s="17"/>
      <c r="W1409" s="17"/>
    </row>
    <row r="1410" spans="22:23" x14ac:dyDescent="0.25">
      <c r="V1410" s="17"/>
      <c r="W1410" s="17"/>
    </row>
    <row r="1411" spans="22:23" x14ac:dyDescent="0.25">
      <c r="V1411" s="17"/>
      <c r="W1411" s="17"/>
    </row>
    <row r="1412" spans="22:23" x14ac:dyDescent="0.25">
      <c r="V1412" s="17"/>
      <c r="W1412" s="17"/>
    </row>
    <row r="1413" spans="22:23" x14ac:dyDescent="0.25">
      <c r="V1413" s="17"/>
      <c r="W1413" s="17"/>
    </row>
    <row r="1414" spans="22:23" x14ac:dyDescent="0.25">
      <c r="V1414" s="17"/>
      <c r="W1414" s="17"/>
    </row>
    <row r="1415" spans="22:23" x14ac:dyDescent="0.25">
      <c r="V1415" s="17"/>
      <c r="W1415" s="17"/>
    </row>
    <row r="1416" spans="22:23" x14ac:dyDescent="0.25">
      <c r="V1416" s="17"/>
      <c r="W1416" s="17"/>
    </row>
    <row r="1417" spans="22:23" x14ac:dyDescent="0.25">
      <c r="V1417" s="17"/>
      <c r="W1417" s="17"/>
    </row>
    <row r="1418" spans="22:23" x14ac:dyDescent="0.25">
      <c r="V1418" s="17"/>
      <c r="W1418" s="17"/>
    </row>
    <row r="1419" spans="22:23" x14ac:dyDescent="0.25">
      <c r="V1419" s="17"/>
      <c r="W1419" s="17"/>
    </row>
    <row r="1420" spans="22:23" x14ac:dyDescent="0.25">
      <c r="V1420" s="17"/>
      <c r="W1420" s="17"/>
    </row>
    <row r="1421" spans="22:23" x14ac:dyDescent="0.25">
      <c r="V1421" s="17"/>
      <c r="W1421" s="17"/>
    </row>
    <row r="1422" spans="22:23" x14ac:dyDescent="0.25">
      <c r="V1422" s="17"/>
      <c r="W1422" s="17"/>
    </row>
    <row r="1423" spans="22:23" x14ac:dyDescent="0.25">
      <c r="V1423" s="17"/>
      <c r="W1423" s="17"/>
    </row>
    <row r="1424" spans="22:23" x14ac:dyDescent="0.25">
      <c r="V1424" s="17"/>
      <c r="W1424" s="17"/>
    </row>
    <row r="1425" spans="22:23" x14ac:dyDescent="0.25">
      <c r="V1425" s="17"/>
      <c r="W1425" s="17"/>
    </row>
    <row r="1426" spans="22:23" x14ac:dyDescent="0.25">
      <c r="V1426" s="17"/>
      <c r="W1426" s="17"/>
    </row>
    <row r="1427" spans="22:23" x14ac:dyDescent="0.25">
      <c r="V1427" s="17"/>
      <c r="W1427" s="17"/>
    </row>
    <row r="1428" spans="22:23" x14ac:dyDescent="0.25">
      <c r="V1428" s="17"/>
      <c r="W1428" s="17"/>
    </row>
    <row r="1429" spans="22:23" x14ac:dyDescent="0.25">
      <c r="V1429" s="17"/>
      <c r="W1429" s="17"/>
    </row>
    <row r="1430" spans="22:23" x14ac:dyDescent="0.25">
      <c r="V1430" s="17"/>
      <c r="W1430" s="17"/>
    </row>
    <row r="1431" spans="22:23" x14ac:dyDescent="0.25">
      <c r="V1431" s="17"/>
      <c r="W1431" s="17"/>
    </row>
    <row r="1432" spans="22:23" x14ac:dyDescent="0.25">
      <c r="V1432" s="17"/>
      <c r="W1432" s="17"/>
    </row>
    <row r="1433" spans="22:23" x14ac:dyDescent="0.25">
      <c r="V1433" s="17"/>
      <c r="W1433" s="17"/>
    </row>
    <row r="1434" spans="22:23" x14ac:dyDescent="0.25">
      <c r="V1434" s="17"/>
      <c r="W1434" s="17"/>
    </row>
    <row r="1435" spans="22:23" x14ac:dyDescent="0.25">
      <c r="V1435" s="17"/>
      <c r="W1435" s="17"/>
    </row>
    <row r="1436" spans="22:23" x14ac:dyDescent="0.25">
      <c r="V1436" s="17"/>
      <c r="W1436" s="17"/>
    </row>
    <row r="1437" spans="22:23" x14ac:dyDescent="0.25">
      <c r="V1437" s="17"/>
      <c r="W1437" s="17"/>
    </row>
    <row r="1438" spans="22:23" x14ac:dyDescent="0.25">
      <c r="V1438" s="17"/>
      <c r="W1438" s="17"/>
    </row>
    <row r="1439" spans="22:23" x14ac:dyDescent="0.25">
      <c r="V1439" s="17"/>
      <c r="W1439" s="17"/>
    </row>
    <row r="1440" spans="22:23" x14ac:dyDescent="0.25">
      <c r="V1440" s="17"/>
      <c r="W1440" s="17"/>
    </row>
    <row r="1441" spans="22:23" x14ac:dyDescent="0.25">
      <c r="V1441" s="17"/>
      <c r="W1441" s="17"/>
    </row>
    <row r="1442" spans="22:23" x14ac:dyDescent="0.25">
      <c r="V1442" s="17"/>
      <c r="W1442" s="17"/>
    </row>
    <row r="1443" spans="22:23" x14ac:dyDescent="0.25">
      <c r="V1443" s="17"/>
      <c r="W1443" s="17"/>
    </row>
    <row r="1444" spans="22:23" x14ac:dyDescent="0.25">
      <c r="V1444" s="17"/>
      <c r="W1444" s="17"/>
    </row>
    <row r="1445" spans="22:23" x14ac:dyDescent="0.25">
      <c r="V1445" s="17"/>
      <c r="W1445" s="17"/>
    </row>
    <row r="1446" spans="22:23" x14ac:dyDescent="0.25">
      <c r="V1446" s="17"/>
      <c r="W1446" s="17"/>
    </row>
    <row r="1447" spans="22:23" x14ac:dyDescent="0.25">
      <c r="V1447" s="17"/>
      <c r="W1447" s="17"/>
    </row>
    <row r="1448" spans="22:23" x14ac:dyDescent="0.25">
      <c r="V1448" s="17"/>
      <c r="W1448" s="17"/>
    </row>
    <row r="1449" spans="22:23" x14ac:dyDescent="0.25">
      <c r="V1449" s="17"/>
      <c r="W1449" s="17"/>
    </row>
    <row r="1450" spans="22:23" x14ac:dyDescent="0.25">
      <c r="V1450" s="17"/>
      <c r="W1450" s="17"/>
    </row>
    <row r="1451" spans="22:23" x14ac:dyDescent="0.25">
      <c r="V1451" s="17"/>
      <c r="W1451" s="17"/>
    </row>
    <row r="1452" spans="22:23" x14ac:dyDescent="0.25">
      <c r="V1452" s="17"/>
      <c r="W1452" s="17"/>
    </row>
    <row r="1453" spans="22:23" x14ac:dyDescent="0.25">
      <c r="V1453" s="17"/>
      <c r="W1453" s="17"/>
    </row>
    <row r="1454" spans="22:23" x14ac:dyDescent="0.25">
      <c r="V1454" s="17"/>
      <c r="W1454" s="17"/>
    </row>
    <row r="1455" spans="22:23" x14ac:dyDescent="0.25">
      <c r="V1455" s="17"/>
      <c r="W1455" s="17"/>
    </row>
    <row r="1456" spans="22:23" x14ac:dyDescent="0.25">
      <c r="V1456" s="17"/>
      <c r="W1456" s="17"/>
    </row>
    <row r="1457" spans="22:23" x14ac:dyDescent="0.25">
      <c r="V1457" s="17"/>
      <c r="W1457" s="17"/>
    </row>
    <row r="1458" spans="22:23" x14ac:dyDescent="0.25">
      <c r="V1458" s="17"/>
      <c r="W1458" s="17"/>
    </row>
    <row r="1459" spans="22:23" x14ac:dyDescent="0.25">
      <c r="V1459" s="17"/>
      <c r="W1459" s="17"/>
    </row>
    <row r="1460" spans="22:23" x14ac:dyDescent="0.25">
      <c r="V1460" s="17"/>
      <c r="W1460" s="17"/>
    </row>
    <row r="1461" spans="22:23" x14ac:dyDescent="0.25">
      <c r="V1461" s="17"/>
      <c r="W1461" s="17"/>
    </row>
    <row r="1462" spans="22:23" x14ac:dyDescent="0.25">
      <c r="V1462" s="17"/>
      <c r="W1462" s="17"/>
    </row>
    <row r="1463" spans="22:23" x14ac:dyDescent="0.25">
      <c r="V1463" s="17"/>
      <c r="W1463" s="17"/>
    </row>
    <row r="1464" spans="22:23" x14ac:dyDescent="0.25">
      <c r="V1464" s="17"/>
      <c r="W1464" s="17"/>
    </row>
    <row r="1465" spans="22:23" x14ac:dyDescent="0.25">
      <c r="V1465" s="17"/>
      <c r="W1465" s="17"/>
    </row>
    <row r="1466" spans="22:23" x14ac:dyDescent="0.25">
      <c r="V1466" s="17"/>
      <c r="W1466" s="17"/>
    </row>
    <row r="1467" spans="22:23" x14ac:dyDescent="0.25">
      <c r="V1467" s="17"/>
      <c r="W1467" s="17"/>
    </row>
    <row r="1468" spans="22:23" x14ac:dyDescent="0.25">
      <c r="V1468" s="17"/>
      <c r="W1468" s="17"/>
    </row>
    <row r="1469" spans="22:23" x14ac:dyDescent="0.25">
      <c r="V1469" s="17"/>
      <c r="W1469" s="17"/>
    </row>
    <row r="1470" spans="22:23" x14ac:dyDescent="0.25">
      <c r="V1470" s="17"/>
      <c r="W1470" s="17"/>
    </row>
    <row r="1471" spans="22:23" x14ac:dyDescent="0.25">
      <c r="V1471" s="17"/>
      <c r="W1471" s="17"/>
    </row>
    <row r="1472" spans="22:23" x14ac:dyDescent="0.25">
      <c r="V1472" s="17"/>
      <c r="W1472" s="17"/>
    </row>
    <row r="1473" spans="22:23" x14ac:dyDescent="0.25">
      <c r="V1473" s="17"/>
      <c r="W1473" s="17"/>
    </row>
    <row r="1474" spans="22:23" x14ac:dyDescent="0.25">
      <c r="V1474" s="17"/>
      <c r="W1474" s="17"/>
    </row>
    <row r="1475" spans="22:23" x14ac:dyDescent="0.25">
      <c r="V1475" s="17"/>
      <c r="W1475" s="17"/>
    </row>
    <row r="1476" spans="22:23" x14ac:dyDescent="0.25">
      <c r="V1476" s="17"/>
      <c r="W1476" s="17"/>
    </row>
    <row r="1477" spans="22:23" x14ac:dyDescent="0.25">
      <c r="V1477" s="17"/>
      <c r="W1477" s="17"/>
    </row>
    <row r="1478" spans="22:23" x14ac:dyDescent="0.25">
      <c r="V1478" s="17"/>
      <c r="W1478" s="17"/>
    </row>
    <row r="1479" spans="22:23" x14ac:dyDescent="0.25">
      <c r="V1479" s="17"/>
      <c r="W1479" s="17"/>
    </row>
    <row r="1480" spans="22:23" x14ac:dyDescent="0.25">
      <c r="V1480" s="17"/>
      <c r="W1480" s="17"/>
    </row>
    <row r="1481" spans="22:23" x14ac:dyDescent="0.25">
      <c r="V1481" s="17"/>
      <c r="W1481" s="17"/>
    </row>
    <row r="1482" spans="22:23" x14ac:dyDescent="0.25">
      <c r="V1482" s="17"/>
      <c r="W1482" s="17"/>
    </row>
    <row r="1483" spans="22:23" x14ac:dyDescent="0.25">
      <c r="V1483" s="17"/>
      <c r="W1483" s="17"/>
    </row>
    <row r="1484" spans="22:23" x14ac:dyDescent="0.25">
      <c r="V1484" s="17"/>
      <c r="W1484" s="17"/>
    </row>
    <row r="1485" spans="22:23" x14ac:dyDescent="0.25">
      <c r="V1485" s="17"/>
      <c r="W1485" s="17"/>
    </row>
    <row r="1486" spans="22:23" x14ac:dyDescent="0.25">
      <c r="V1486" s="17"/>
      <c r="W1486" s="17"/>
    </row>
    <row r="1487" spans="22:23" x14ac:dyDescent="0.25">
      <c r="V1487" s="17"/>
      <c r="W1487" s="17"/>
    </row>
    <row r="1488" spans="22:23" x14ac:dyDescent="0.25">
      <c r="V1488" s="17"/>
      <c r="W1488" s="17"/>
    </row>
    <row r="1489" spans="22:23" x14ac:dyDescent="0.25">
      <c r="V1489" s="17"/>
      <c r="W1489" s="17"/>
    </row>
    <row r="1490" spans="22:23" x14ac:dyDescent="0.25">
      <c r="V1490" s="17"/>
      <c r="W1490" s="17"/>
    </row>
    <row r="1491" spans="22:23" x14ac:dyDescent="0.25">
      <c r="V1491" s="17"/>
      <c r="W1491" s="17"/>
    </row>
    <row r="1492" spans="22:23" x14ac:dyDescent="0.25">
      <c r="V1492" s="17"/>
      <c r="W1492" s="17"/>
    </row>
    <row r="1493" spans="22:23" x14ac:dyDescent="0.25">
      <c r="V1493" s="17"/>
      <c r="W1493" s="17"/>
    </row>
    <row r="1494" spans="22:23" x14ac:dyDescent="0.25">
      <c r="V1494" s="17"/>
      <c r="W1494" s="17"/>
    </row>
    <row r="1495" spans="22:23" x14ac:dyDescent="0.25">
      <c r="V1495" s="17"/>
      <c r="W1495" s="17"/>
    </row>
    <row r="1496" spans="22:23" x14ac:dyDescent="0.25">
      <c r="V1496" s="17"/>
      <c r="W1496" s="17"/>
    </row>
    <row r="1497" spans="22:23" x14ac:dyDescent="0.25">
      <c r="V1497" s="17"/>
      <c r="W1497" s="17"/>
    </row>
    <row r="1498" spans="22:23" x14ac:dyDescent="0.25">
      <c r="V1498" s="17"/>
      <c r="W1498" s="17"/>
    </row>
    <row r="1499" spans="22:23" x14ac:dyDescent="0.25">
      <c r="V1499" s="17"/>
      <c r="W1499" s="17"/>
    </row>
    <row r="1500" spans="22:23" x14ac:dyDescent="0.25">
      <c r="V1500" s="17"/>
      <c r="W1500" s="17"/>
    </row>
    <row r="1501" spans="22:23" x14ac:dyDescent="0.25">
      <c r="V1501" s="17"/>
      <c r="W1501" s="17"/>
    </row>
    <row r="1502" spans="22:23" x14ac:dyDescent="0.25">
      <c r="V1502" s="17"/>
      <c r="W1502" s="17"/>
    </row>
    <row r="1503" spans="22:23" x14ac:dyDescent="0.25">
      <c r="V1503" s="17"/>
      <c r="W1503" s="17"/>
    </row>
    <row r="1504" spans="22:23" x14ac:dyDescent="0.25">
      <c r="V1504" s="17"/>
      <c r="W1504" s="17"/>
    </row>
    <row r="1505" spans="22:23" x14ac:dyDescent="0.25">
      <c r="V1505" s="17"/>
      <c r="W1505" s="17"/>
    </row>
    <row r="1506" spans="22:23" x14ac:dyDescent="0.25">
      <c r="V1506" s="17"/>
      <c r="W1506" s="17"/>
    </row>
    <row r="1507" spans="22:23" x14ac:dyDescent="0.25">
      <c r="V1507" s="17"/>
      <c r="W1507" s="17"/>
    </row>
    <row r="1508" spans="22:23" x14ac:dyDescent="0.25">
      <c r="V1508" s="17"/>
      <c r="W1508" s="17"/>
    </row>
    <row r="1509" spans="22:23" x14ac:dyDescent="0.25">
      <c r="V1509" s="17"/>
      <c r="W1509" s="17"/>
    </row>
    <row r="1510" spans="22:23" x14ac:dyDescent="0.25">
      <c r="V1510" s="17"/>
      <c r="W1510" s="17"/>
    </row>
    <row r="1511" spans="22:23" x14ac:dyDescent="0.25">
      <c r="V1511" s="17"/>
      <c r="W1511" s="17"/>
    </row>
    <row r="1512" spans="22:23" x14ac:dyDescent="0.25">
      <c r="V1512" s="17"/>
      <c r="W1512" s="17"/>
    </row>
    <row r="1513" spans="22:23" x14ac:dyDescent="0.25">
      <c r="V1513" s="17"/>
      <c r="W1513" s="17"/>
    </row>
    <row r="1514" spans="22:23" x14ac:dyDescent="0.25">
      <c r="V1514" s="17"/>
      <c r="W1514" s="17"/>
    </row>
    <row r="1515" spans="22:23" x14ac:dyDescent="0.25">
      <c r="V1515" s="17"/>
      <c r="W1515" s="17"/>
    </row>
    <row r="1516" spans="22:23" x14ac:dyDescent="0.25">
      <c r="V1516" s="17"/>
      <c r="W1516" s="17"/>
    </row>
    <row r="1517" spans="22:23" x14ac:dyDescent="0.25">
      <c r="V1517" s="17"/>
      <c r="W1517" s="17"/>
    </row>
    <row r="1518" spans="22:23" x14ac:dyDescent="0.25">
      <c r="V1518" s="17"/>
      <c r="W1518" s="17"/>
    </row>
    <row r="1519" spans="22:23" x14ac:dyDescent="0.25">
      <c r="V1519" s="17"/>
      <c r="W1519" s="17"/>
    </row>
    <row r="1520" spans="22:23" x14ac:dyDescent="0.25">
      <c r="V1520" s="17"/>
      <c r="W1520" s="17"/>
    </row>
    <row r="1521" spans="22:23" x14ac:dyDescent="0.25">
      <c r="V1521" s="17"/>
      <c r="W1521" s="17"/>
    </row>
    <row r="1522" spans="22:23" x14ac:dyDescent="0.25">
      <c r="V1522" s="17"/>
      <c r="W1522" s="17"/>
    </row>
    <row r="1523" spans="22:23" x14ac:dyDescent="0.25">
      <c r="V1523" s="17"/>
      <c r="W1523" s="17"/>
    </row>
    <row r="1524" spans="22:23" x14ac:dyDescent="0.25">
      <c r="V1524" s="17"/>
      <c r="W1524" s="17"/>
    </row>
    <row r="1525" spans="22:23" x14ac:dyDescent="0.25">
      <c r="V1525" s="17"/>
      <c r="W1525" s="17"/>
    </row>
    <row r="1526" spans="22:23" x14ac:dyDescent="0.25">
      <c r="V1526" s="17"/>
      <c r="W1526" s="17"/>
    </row>
    <row r="1527" spans="22:23" x14ac:dyDescent="0.25">
      <c r="V1527" s="17"/>
      <c r="W1527" s="17"/>
    </row>
    <row r="1528" spans="22:23" x14ac:dyDescent="0.25">
      <c r="V1528" s="17"/>
      <c r="W1528" s="17"/>
    </row>
    <row r="1529" spans="22:23" x14ac:dyDescent="0.25">
      <c r="V1529" s="17"/>
      <c r="W1529" s="17"/>
    </row>
    <row r="1530" spans="22:23" x14ac:dyDescent="0.25">
      <c r="V1530" s="17"/>
      <c r="W1530" s="17"/>
    </row>
    <row r="1531" spans="22:23" x14ac:dyDescent="0.25">
      <c r="V1531" s="17"/>
      <c r="W1531" s="17"/>
    </row>
    <row r="1532" spans="22:23" x14ac:dyDescent="0.25">
      <c r="V1532" s="17"/>
      <c r="W1532" s="17"/>
    </row>
    <row r="1533" spans="22:23" x14ac:dyDescent="0.25">
      <c r="V1533" s="17"/>
      <c r="W1533" s="17"/>
    </row>
    <row r="1534" spans="22:23" x14ac:dyDescent="0.25">
      <c r="V1534" s="17"/>
      <c r="W1534" s="17"/>
    </row>
    <row r="1535" spans="22:23" x14ac:dyDescent="0.25">
      <c r="V1535" s="17"/>
      <c r="W1535" s="17"/>
    </row>
    <row r="1536" spans="22:23" x14ac:dyDescent="0.25">
      <c r="V1536" s="17"/>
      <c r="W1536" s="17"/>
    </row>
    <row r="1537" spans="22:23" x14ac:dyDescent="0.25">
      <c r="V1537" s="17"/>
      <c r="W1537" s="17"/>
    </row>
    <row r="1538" spans="22:23" x14ac:dyDescent="0.25">
      <c r="V1538" s="17"/>
      <c r="W1538" s="17"/>
    </row>
    <row r="1539" spans="22:23" x14ac:dyDescent="0.25">
      <c r="V1539" s="17"/>
      <c r="W1539" s="17"/>
    </row>
    <row r="1540" spans="22:23" x14ac:dyDescent="0.25">
      <c r="V1540" s="17"/>
      <c r="W1540" s="17"/>
    </row>
    <row r="1541" spans="22:23" x14ac:dyDescent="0.25">
      <c r="V1541" s="17"/>
      <c r="W1541" s="17"/>
    </row>
    <row r="1542" spans="22:23" x14ac:dyDescent="0.25">
      <c r="V1542" s="17"/>
      <c r="W1542" s="17"/>
    </row>
    <row r="1543" spans="22:23" x14ac:dyDescent="0.25">
      <c r="V1543" s="17"/>
      <c r="W1543" s="17"/>
    </row>
    <row r="1544" spans="22:23" x14ac:dyDescent="0.25">
      <c r="V1544" s="17"/>
      <c r="W1544" s="17"/>
    </row>
    <row r="1545" spans="22:23" x14ac:dyDescent="0.25">
      <c r="V1545" s="17"/>
      <c r="W1545" s="17"/>
    </row>
    <row r="1546" spans="22:23" x14ac:dyDescent="0.25">
      <c r="V1546" s="17"/>
      <c r="W1546" s="17"/>
    </row>
    <row r="1547" spans="22:23" x14ac:dyDescent="0.25">
      <c r="V1547" s="17"/>
      <c r="W1547" s="17"/>
    </row>
    <row r="1548" spans="22:23" x14ac:dyDescent="0.25">
      <c r="V1548" s="17"/>
      <c r="W1548" s="17"/>
    </row>
    <row r="1549" spans="22:23" x14ac:dyDescent="0.25">
      <c r="V1549" s="17"/>
      <c r="W1549" s="17"/>
    </row>
    <row r="1550" spans="22:23" x14ac:dyDescent="0.25">
      <c r="V1550" s="17"/>
      <c r="W1550" s="17"/>
    </row>
    <row r="1551" spans="22:23" x14ac:dyDescent="0.25">
      <c r="V1551" s="17"/>
      <c r="W1551" s="17"/>
    </row>
    <row r="1552" spans="22:23" x14ac:dyDescent="0.25">
      <c r="V1552" s="17"/>
      <c r="W1552" s="17"/>
    </row>
    <row r="1553" spans="22:23" x14ac:dyDescent="0.25">
      <c r="V1553" s="17"/>
      <c r="W1553" s="17"/>
    </row>
    <row r="1554" spans="22:23" x14ac:dyDescent="0.25">
      <c r="V1554" s="17"/>
      <c r="W1554" s="17"/>
    </row>
    <row r="1555" spans="22:23" x14ac:dyDescent="0.25">
      <c r="V1555" s="17"/>
      <c r="W1555" s="17"/>
    </row>
    <row r="1556" spans="22:23" x14ac:dyDescent="0.25">
      <c r="V1556" s="17"/>
      <c r="W1556" s="17"/>
    </row>
    <row r="1557" spans="22:23" x14ac:dyDescent="0.25">
      <c r="V1557" s="17"/>
      <c r="W1557" s="17"/>
    </row>
    <row r="1558" spans="22:23" x14ac:dyDescent="0.25">
      <c r="V1558" s="17"/>
      <c r="W1558" s="17"/>
    </row>
    <row r="1559" spans="22:23" x14ac:dyDescent="0.25">
      <c r="V1559" s="17"/>
      <c r="W1559" s="17"/>
    </row>
    <row r="1560" spans="22:23" x14ac:dyDescent="0.25">
      <c r="V1560" s="17"/>
      <c r="W1560" s="17"/>
    </row>
    <row r="1561" spans="22:23" x14ac:dyDescent="0.25">
      <c r="V1561" s="17"/>
      <c r="W1561" s="17"/>
    </row>
    <row r="1562" spans="22:23" x14ac:dyDescent="0.25">
      <c r="V1562" s="17"/>
      <c r="W1562" s="17"/>
    </row>
    <row r="1563" spans="22:23" x14ac:dyDescent="0.25">
      <c r="V1563" s="17"/>
      <c r="W1563" s="17"/>
    </row>
    <row r="1564" spans="22:23" x14ac:dyDescent="0.25">
      <c r="V1564" s="17"/>
      <c r="W1564" s="17"/>
    </row>
    <row r="1565" spans="22:23" x14ac:dyDescent="0.25">
      <c r="V1565" s="17"/>
      <c r="W1565" s="17"/>
    </row>
    <row r="1566" spans="22:23" x14ac:dyDescent="0.25">
      <c r="V1566" s="17"/>
      <c r="W1566" s="17"/>
    </row>
    <row r="1567" spans="22:23" x14ac:dyDescent="0.25">
      <c r="V1567" s="17"/>
      <c r="W1567" s="17"/>
    </row>
    <row r="1568" spans="22:23" x14ac:dyDescent="0.25">
      <c r="V1568" s="17"/>
      <c r="W1568" s="17"/>
    </row>
    <row r="1569" spans="22:23" x14ac:dyDescent="0.25">
      <c r="V1569" s="17"/>
      <c r="W1569" s="17"/>
    </row>
    <row r="1570" spans="22:23" x14ac:dyDescent="0.25">
      <c r="V1570" s="17"/>
      <c r="W1570" s="17"/>
    </row>
    <row r="1571" spans="22:23" x14ac:dyDescent="0.25">
      <c r="V1571" s="17"/>
      <c r="W1571" s="17"/>
    </row>
    <row r="1572" spans="22:23" x14ac:dyDescent="0.25">
      <c r="V1572" s="17"/>
      <c r="W1572" s="17"/>
    </row>
    <row r="1573" spans="22:23" x14ac:dyDescent="0.25">
      <c r="V1573" s="17"/>
      <c r="W1573" s="17"/>
    </row>
    <row r="1574" spans="22:23" x14ac:dyDescent="0.25">
      <c r="V1574" s="17"/>
      <c r="W1574" s="17"/>
    </row>
    <row r="1575" spans="22:23" x14ac:dyDescent="0.25">
      <c r="V1575" s="17"/>
      <c r="W1575" s="17"/>
    </row>
    <row r="1576" spans="22:23" x14ac:dyDescent="0.25">
      <c r="V1576" s="17"/>
      <c r="W1576" s="17"/>
    </row>
    <row r="1577" spans="22:23" x14ac:dyDescent="0.25">
      <c r="V1577" s="17"/>
      <c r="W1577" s="17"/>
    </row>
    <row r="1578" spans="22:23" x14ac:dyDescent="0.25">
      <c r="V1578" s="17"/>
      <c r="W1578" s="17"/>
    </row>
    <row r="1579" spans="22:23" x14ac:dyDescent="0.25">
      <c r="V1579" s="17"/>
      <c r="W1579" s="17"/>
    </row>
    <row r="1580" spans="22:23" x14ac:dyDescent="0.25">
      <c r="V1580" s="17"/>
      <c r="W1580" s="17"/>
    </row>
    <row r="1581" spans="22:23" x14ac:dyDescent="0.25">
      <c r="V1581" s="17"/>
      <c r="W1581" s="17"/>
    </row>
    <row r="1582" spans="22:23" x14ac:dyDescent="0.25">
      <c r="V1582" s="17"/>
      <c r="W1582" s="17"/>
    </row>
    <row r="1583" spans="22:23" x14ac:dyDescent="0.25">
      <c r="V1583" s="17"/>
      <c r="W1583" s="17"/>
    </row>
    <row r="1584" spans="22:23" x14ac:dyDescent="0.25">
      <c r="V1584" s="17"/>
      <c r="W1584" s="17"/>
    </row>
    <row r="1585" spans="22:23" x14ac:dyDescent="0.25">
      <c r="V1585" s="17"/>
      <c r="W1585" s="17"/>
    </row>
    <row r="1586" spans="22:23" x14ac:dyDescent="0.25">
      <c r="V1586" s="17"/>
      <c r="W1586" s="17"/>
    </row>
    <row r="1587" spans="22:23" x14ac:dyDescent="0.25">
      <c r="V1587" s="17"/>
      <c r="W1587" s="17"/>
    </row>
    <row r="1588" spans="22:23" x14ac:dyDescent="0.25">
      <c r="V1588" s="17"/>
      <c r="W1588" s="17"/>
    </row>
    <row r="1589" spans="22:23" x14ac:dyDescent="0.25">
      <c r="V1589" s="17"/>
      <c r="W1589" s="17"/>
    </row>
    <row r="1590" spans="22:23" x14ac:dyDescent="0.25">
      <c r="V1590" s="17"/>
      <c r="W1590" s="17"/>
    </row>
    <row r="1591" spans="22:23" x14ac:dyDescent="0.25">
      <c r="V1591" s="17"/>
      <c r="W1591" s="17"/>
    </row>
    <row r="1592" spans="22:23" x14ac:dyDescent="0.25">
      <c r="V1592" s="17"/>
      <c r="W1592" s="17"/>
    </row>
    <row r="1593" spans="22:23" x14ac:dyDescent="0.25">
      <c r="V1593" s="17"/>
      <c r="W1593" s="17"/>
    </row>
    <row r="1594" spans="22:23" x14ac:dyDescent="0.25">
      <c r="V1594" s="17"/>
      <c r="W1594" s="17"/>
    </row>
    <row r="1595" spans="22:23" x14ac:dyDescent="0.25">
      <c r="V1595" s="17"/>
      <c r="W1595" s="17"/>
    </row>
    <row r="1596" spans="22:23" x14ac:dyDescent="0.25">
      <c r="V1596" s="17"/>
      <c r="W1596" s="17"/>
    </row>
    <row r="1597" spans="22:23" x14ac:dyDescent="0.25">
      <c r="V1597" s="17"/>
      <c r="W1597" s="17"/>
    </row>
    <row r="1598" spans="22:23" x14ac:dyDescent="0.25">
      <c r="V1598" s="17"/>
      <c r="W1598" s="17"/>
    </row>
    <row r="1599" spans="22:23" x14ac:dyDescent="0.25">
      <c r="V1599" s="17"/>
      <c r="W1599" s="17"/>
    </row>
    <row r="1600" spans="22:23" x14ac:dyDescent="0.25">
      <c r="V1600" s="17"/>
      <c r="W1600" s="17"/>
    </row>
    <row r="1601" spans="22:23" x14ac:dyDescent="0.25">
      <c r="V1601" s="17"/>
      <c r="W1601" s="17"/>
    </row>
    <row r="1602" spans="22:23" x14ac:dyDescent="0.25">
      <c r="V1602" s="17"/>
      <c r="W1602" s="17"/>
    </row>
    <row r="1603" spans="22:23" x14ac:dyDescent="0.25">
      <c r="V1603" s="17"/>
      <c r="W1603" s="17"/>
    </row>
    <row r="1604" spans="22:23" x14ac:dyDescent="0.25">
      <c r="V1604" s="17"/>
      <c r="W1604" s="17"/>
    </row>
    <row r="1605" spans="22:23" x14ac:dyDescent="0.25">
      <c r="V1605" s="17"/>
      <c r="W1605" s="17"/>
    </row>
    <row r="1606" spans="22:23" x14ac:dyDescent="0.25">
      <c r="V1606" s="17"/>
      <c r="W1606" s="17"/>
    </row>
    <row r="1607" spans="22:23" x14ac:dyDescent="0.25">
      <c r="V1607" s="17"/>
      <c r="W1607" s="17"/>
    </row>
    <row r="1608" spans="22:23" x14ac:dyDescent="0.25">
      <c r="V1608" s="17"/>
      <c r="W1608" s="17"/>
    </row>
    <row r="1609" spans="22:23" x14ac:dyDescent="0.25">
      <c r="V1609" s="17"/>
      <c r="W1609" s="17"/>
    </row>
    <row r="1610" spans="22:23" x14ac:dyDescent="0.25">
      <c r="V1610" s="17"/>
      <c r="W1610" s="17"/>
    </row>
    <row r="1611" spans="22:23" x14ac:dyDescent="0.25">
      <c r="V1611" s="17"/>
      <c r="W1611" s="17"/>
    </row>
    <row r="1612" spans="22:23" x14ac:dyDescent="0.25">
      <c r="V1612" s="17"/>
      <c r="W1612" s="17"/>
    </row>
    <row r="1613" spans="22:23" x14ac:dyDescent="0.25">
      <c r="V1613" s="17"/>
      <c r="W1613" s="17"/>
    </row>
    <row r="1614" spans="22:23" x14ac:dyDescent="0.25">
      <c r="V1614" s="17"/>
      <c r="W1614" s="17"/>
    </row>
    <row r="1615" spans="22:23" x14ac:dyDescent="0.25">
      <c r="V1615" s="17"/>
      <c r="W1615" s="17"/>
    </row>
    <row r="1616" spans="22:23" x14ac:dyDescent="0.25">
      <c r="V1616" s="17"/>
      <c r="W1616" s="17"/>
    </row>
    <row r="1617" spans="22:23" x14ac:dyDescent="0.25">
      <c r="V1617" s="17"/>
      <c r="W1617" s="17"/>
    </row>
    <row r="1618" spans="22:23" x14ac:dyDescent="0.25">
      <c r="V1618" s="17"/>
      <c r="W1618" s="17"/>
    </row>
    <row r="1619" spans="22:23" x14ac:dyDescent="0.25">
      <c r="V1619" s="17"/>
      <c r="W1619" s="17"/>
    </row>
    <row r="1620" spans="22:23" x14ac:dyDescent="0.25">
      <c r="V1620" s="17"/>
      <c r="W1620" s="17"/>
    </row>
    <row r="1621" spans="22:23" x14ac:dyDescent="0.25">
      <c r="V1621" s="17"/>
      <c r="W1621" s="17"/>
    </row>
    <row r="1622" spans="22:23" x14ac:dyDescent="0.25">
      <c r="V1622" s="17"/>
      <c r="W1622" s="17"/>
    </row>
    <row r="1623" spans="22:23" x14ac:dyDescent="0.25">
      <c r="V1623" s="17"/>
      <c r="W1623" s="17"/>
    </row>
    <row r="1624" spans="22:23" x14ac:dyDescent="0.25">
      <c r="V1624" s="17"/>
      <c r="W1624" s="17"/>
    </row>
    <row r="1625" spans="22:23" x14ac:dyDescent="0.25">
      <c r="V1625" s="17"/>
      <c r="W1625" s="17"/>
    </row>
    <row r="1626" spans="22:23" x14ac:dyDescent="0.25">
      <c r="V1626" s="17"/>
      <c r="W1626" s="17"/>
    </row>
    <row r="1627" spans="22:23" x14ac:dyDescent="0.25">
      <c r="V1627" s="17"/>
      <c r="W1627" s="17"/>
    </row>
    <row r="1628" spans="22:23" x14ac:dyDescent="0.25">
      <c r="V1628" s="17"/>
      <c r="W1628" s="17"/>
    </row>
    <row r="1629" spans="22:23" x14ac:dyDescent="0.25">
      <c r="V1629" s="17"/>
      <c r="W1629" s="17"/>
    </row>
    <row r="1630" spans="22:23" x14ac:dyDescent="0.25">
      <c r="V1630" s="17"/>
      <c r="W1630" s="17"/>
    </row>
    <row r="1631" spans="22:23" x14ac:dyDescent="0.25">
      <c r="V1631" s="17"/>
      <c r="W1631" s="17"/>
    </row>
    <row r="1632" spans="22:23" x14ac:dyDescent="0.25">
      <c r="V1632" s="17"/>
      <c r="W1632" s="17"/>
    </row>
    <row r="1633" spans="22:23" x14ac:dyDescent="0.25">
      <c r="V1633" s="17"/>
      <c r="W1633" s="17"/>
    </row>
    <row r="1634" spans="22:23" x14ac:dyDescent="0.25">
      <c r="V1634" s="17"/>
      <c r="W1634" s="17"/>
    </row>
    <row r="1635" spans="22:23" x14ac:dyDescent="0.25">
      <c r="V1635" s="17"/>
      <c r="W1635" s="17"/>
    </row>
    <row r="1636" spans="22:23" x14ac:dyDescent="0.25">
      <c r="V1636" s="17"/>
      <c r="W1636" s="17"/>
    </row>
    <row r="1637" spans="22:23" x14ac:dyDescent="0.25">
      <c r="V1637" s="17"/>
      <c r="W1637" s="17"/>
    </row>
    <row r="1638" spans="22:23" x14ac:dyDescent="0.25">
      <c r="V1638" s="17"/>
      <c r="W1638" s="17"/>
    </row>
    <row r="1639" spans="22:23" x14ac:dyDescent="0.25">
      <c r="V1639" s="17"/>
      <c r="W1639" s="17"/>
    </row>
    <row r="1640" spans="22:23" x14ac:dyDescent="0.25">
      <c r="V1640" s="17"/>
      <c r="W1640" s="17"/>
    </row>
    <row r="1641" spans="22:23" x14ac:dyDescent="0.25">
      <c r="V1641" s="17"/>
      <c r="W1641" s="17"/>
    </row>
    <row r="1642" spans="22:23" x14ac:dyDescent="0.25">
      <c r="V1642" s="17"/>
      <c r="W1642" s="17"/>
    </row>
    <row r="1643" spans="22:23" x14ac:dyDescent="0.25">
      <c r="V1643" s="17"/>
      <c r="W1643" s="17"/>
    </row>
    <row r="1644" spans="22:23" x14ac:dyDescent="0.25">
      <c r="V1644" s="17"/>
      <c r="W1644" s="17"/>
    </row>
    <row r="1645" spans="22:23" x14ac:dyDescent="0.25">
      <c r="V1645" s="17"/>
      <c r="W1645" s="17"/>
    </row>
    <row r="1646" spans="22:23" x14ac:dyDescent="0.25">
      <c r="V1646" s="17"/>
      <c r="W1646" s="17"/>
    </row>
    <row r="1647" spans="22:23" x14ac:dyDescent="0.25">
      <c r="V1647" s="17"/>
      <c r="W1647" s="17"/>
    </row>
    <row r="1648" spans="22:23" x14ac:dyDescent="0.25">
      <c r="V1648" s="17"/>
      <c r="W1648" s="17"/>
    </row>
    <row r="1649" spans="22:23" x14ac:dyDescent="0.25">
      <c r="V1649" s="17"/>
      <c r="W1649" s="17"/>
    </row>
    <row r="1650" spans="22:23" x14ac:dyDescent="0.25">
      <c r="V1650" s="17"/>
      <c r="W1650" s="17"/>
    </row>
    <row r="1651" spans="22:23" x14ac:dyDescent="0.25">
      <c r="V1651" s="17"/>
      <c r="W1651" s="17"/>
    </row>
    <row r="1652" spans="22:23" x14ac:dyDescent="0.25">
      <c r="V1652" s="17"/>
      <c r="W1652" s="17"/>
    </row>
    <row r="1653" spans="22:23" x14ac:dyDescent="0.25">
      <c r="V1653" s="17"/>
      <c r="W1653" s="17"/>
    </row>
    <row r="1654" spans="22:23" x14ac:dyDescent="0.25">
      <c r="V1654" s="17"/>
      <c r="W1654" s="17"/>
    </row>
    <row r="1655" spans="22:23" x14ac:dyDescent="0.25">
      <c r="V1655" s="17"/>
      <c r="W1655" s="17"/>
    </row>
    <row r="1656" spans="22:23" x14ac:dyDescent="0.25">
      <c r="V1656" s="17"/>
      <c r="W1656" s="17"/>
    </row>
    <row r="1657" spans="22:23" x14ac:dyDescent="0.25">
      <c r="V1657" s="17"/>
      <c r="W1657" s="17"/>
    </row>
    <row r="1658" spans="22:23" x14ac:dyDescent="0.25">
      <c r="V1658" s="17"/>
      <c r="W1658" s="17"/>
    </row>
    <row r="1659" spans="22:23" x14ac:dyDescent="0.25">
      <c r="V1659" s="17"/>
      <c r="W1659" s="17"/>
    </row>
    <row r="1660" spans="22:23" x14ac:dyDescent="0.25">
      <c r="V1660" s="17"/>
      <c r="W1660" s="17"/>
    </row>
    <row r="1661" spans="22:23" x14ac:dyDescent="0.25">
      <c r="V1661" s="17"/>
      <c r="W1661" s="17"/>
    </row>
    <row r="1662" spans="22:23" x14ac:dyDescent="0.25">
      <c r="V1662" s="17"/>
      <c r="W1662" s="17"/>
    </row>
    <row r="1663" spans="22:23" x14ac:dyDescent="0.25">
      <c r="V1663" s="17"/>
      <c r="W1663" s="17"/>
    </row>
    <row r="1664" spans="22:23" x14ac:dyDescent="0.25">
      <c r="V1664" s="17"/>
      <c r="W1664" s="17"/>
    </row>
    <row r="1665" spans="22:23" x14ac:dyDescent="0.25">
      <c r="V1665" s="17"/>
      <c r="W1665" s="17"/>
    </row>
    <row r="1666" spans="22:23" x14ac:dyDescent="0.25">
      <c r="V1666" s="17"/>
      <c r="W1666" s="17"/>
    </row>
    <row r="1667" spans="22:23" x14ac:dyDescent="0.25">
      <c r="V1667" s="17"/>
      <c r="W1667" s="17"/>
    </row>
    <row r="1668" spans="22:23" x14ac:dyDescent="0.25">
      <c r="V1668" s="17"/>
      <c r="W1668" s="17"/>
    </row>
    <row r="1669" spans="22:23" x14ac:dyDescent="0.25">
      <c r="V1669" s="17"/>
      <c r="W1669" s="17"/>
    </row>
    <row r="1670" spans="22:23" x14ac:dyDescent="0.25">
      <c r="V1670" s="17"/>
      <c r="W1670" s="17"/>
    </row>
    <row r="1671" spans="22:23" x14ac:dyDescent="0.25">
      <c r="V1671" s="17"/>
      <c r="W1671" s="17"/>
    </row>
    <row r="1672" spans="22:23" x14ac:dyDescent="0.25">
      <c r="V1672" s="17"/>
      <c r="W1672" s="17"/>
    </row>
    <row r="1673" spans="22:23" x14ac:dyDescent="0.25">
      <c r="V1673" s="17"/>
      <c r="W1673" s="17"/>
    </row>
    <row r="1674" spans="22:23" x14ac:dyDescent="0.25">
      <c r="V1674" s="17"/>
      <c r="W1674" s="17"/>
    </row>
    <row r="1675" spans="22:23" x14ac:dyDescent="0.25">
      <c r="V1675" s="17"/>
      <c r="W1675" s="17"/>
    </row>
    <row r="1676" spans="22:23" x14ac:dyDescent="0.25">
      <c r="V1676" s="17"/>
      <c r="W1676" s="17"/>
    </row>
    <row r="1677" spans="22:23" x14ac:dyDescent="0.25">
      <c r="V1677" s="17"/>
      <c r="W1677" s="17"/>
    </row>
    <row r="1678" spans="22:23" x14ac:dyDescent="0.25">
      <c r="V1678" s="17"/>
      <c r="W1678" s="17"/>
    </row>
    <row r="1679" spans="22:23" x14ac:dyDescent="0.25">
      <c r="V1679" s="17"/>
      <c r="W1679" s="17"/>
    </row>
    <row r="1680" spans="22:23" x14ac:dyDescent="0.25">
      <c r="V1680" s="17"/>
      <c r="W1680" s="17"/>
    </row>
    <row r="1681" spans="22:23" x14ac:dyDescent="0.25">
      <c r="V1681" s="17"/>
      <c r="W1681" s="17"/>
    </row>
    <row r="1682" spans="22:23" x14ac:dyDescent="0.25">
      <c r="V1682" s="17"/>
      <c r="W1682" s="17"/>
    </row>
    <row r="1683" spans="22:23" x14ac:dyDescent="0.25">
      <c r="V1683" s="17"/>
      <c r="W1683" s="17"/>
    </row>
    <row r="1684" spans="22:23" x14ac:dyDescent="0.25">
      <c r="V1684" s="17"/>
      <c r="W1684" s="17"/>
    </row>
    <row r="1685" spans="22:23" x14ac:dyDescent="0.25">
      <c r="V1685" s="17"/>
      <c r="W1685" s="17"/>
    </row>
    <row r="1686" spans="22:23" x14ac:dyDescent="0.25">
      <c r="V1686" s="17"/>
      <c r="W1686" s="17"/>
    </row>
    <row r="1687" spans="22:23" x14ac:dyDescent="0.25">
      <c r="V1687" s="17"/>
      <c r="W1687" s="17"/>
    </row>
    <row r="1688" spans="22:23" x14ac:dyDescent="0.25">
      <c r="V1688" s="17"/>
      <c r="W1688" s="17"/>
    </row>
    <row r="1689" spans="22:23" x14ac:dyDescent="0.25">
      <c r="V1689" s="17"/>
      <c r="W1689" s="17"/>
    </row>
    <row r="1690" spans="22:23" x14ac:dyDescent="0.25">
      <c r="V1690" s="17"/>
      <c r="W1690" s="17"/>
    </row>
    <row r="1691" spans="22:23" x14ac:dyDescent="0.25">
      <c r="V1691" s="17"/>
      <c r="W1691" s="17"/>
    </row>
    <row r="1692" spans="22:23" x14ac:dyDescent="0.25">
      <c r="V1692" s="17"/>
      <c r="W1692" s="17"/>
    </row>
    <row r="1693" spans="22:23" x14ac:dyDescent="0.25">
      <c r="V1693" s="17"/>
      <c r="W1693" s="17"/>
    </row>
    <row r="1694" spans="22:23" x14ac:dyDescent="0.25">
      <c r="V1694" s="17"/>
      <c r="W1694" s="17"/>
    </row>
    <row r="1695" spans="22:23" x14ac:dyDescent="0.25">
      <c r="V1695" s="17"/>
      <c r="W1695" s="17"/>
    </row>
    <row r="1696" spans="22:23" x14ac:dyDescent="0.25">
      <c r="V1696" s="17"/>
      <c r="W1696" s="17"/>
    </row>
    <row r="1697" spans="22:23" x14ac:dyDescent="0.25">
      <c r="V1697" s="17"/>
      <c r="W1697" s="17"/>
    </row>
    <row r="1698" spans="22:23" x14ac:dyDescent="0.25">
      <c r="V1698" s="17"/>
      <c r="W1698" s="17"/>
    </row>
    <row r="1699" spans="22:23" x14ac:dyDescent="0.25">
      <c r="V1699" s="17"/>
      <c r="W1699" s="17"/>
    </row>
    <row r="1700" spans="22:23" x14ac:dyDescent="0.25">
      <c r="V1700" s="17"/>
      <c r="W1700" s="17"/>
    </row>
    <row r="1701" spans="22:23" x14ac:dyDescent="0.25">
      <c r="V1701" s="17"/>
      <c r="W1701" s="17"/>
    </row>
    <row r="1702" spans="22:23" x14ac:dyDescent="0.25">
      <c r="V1702" s="17"/>
      <c r="W1702" s="17"/>
    </row>
    <row r="1703" spans="22:23" x14ac:dyDescent="0.25">
      <c r="V1703" s="17"/>
      <c r="W1703" s="17"/>
    </row>
    <row r="1704" spans="22:23" x14ac:dyDescent="0.25">
      <c r="V1704" s="17"/>
      <c r="W1704" s="17"/>
    </row>
    <row r="1705" spans="22:23" x14ac:dyDescent="0.25">
      <c r="V1705" s="17"/>
      <c r="W1705" s="17"/>
    </row>
    <row r="1706" spans="22:23" x14ac:dyDescent="0.25">
      <c r="V1706" s="17"/>
      <c r="W1706" s="17"/>
    </row>
    <row r="1707" spans="22:23" x14ac:dyDescent="0.25">
      <c r="V1707" s="17"/>
      <c r="W1707" s="17"/>
    </row>
    <row r="1708" spans="22:23" x14ac:dyDescent="0.25">
      <c r="V1708" s="17"/>
      <c r="W1708" s="17"/>
    </row>
    <row r="1709" spans="22:23" x14ac:dyDescent="0.25">
      <c r="V1709" s="17"/>
      <c r="W1709" s="17"/>
    </row>
    <row r="1710" spans="22:23" x14ac:dyDescent="0.25">
      <c r="V1710" s="17"/>
      <c r="W1710" s="17"/>
    </row>
    <row r="1711" spans="22:23" x14ac:dyDescent="0.25">
      <c r="V1711" s="17"/>
      <c r="W1711" s="17"/>
    </row>
    <row r="1712" spans="22:23" x14ac:dyDescent="0.25">
      <c r="V1712" s="17"/>
      <c r="W1712" s="17"/>
    </row>
    <row r="1713" spans="22:23" x14ac:dyDescent="0.25">
      <c r="V1713" s="17"/>
      <c r="W1713" s="17"/>
    </row>
    <row r="1714" spans="22:23" x14ac:dyDescent="0.25">
      <c r="V1714" s="17"/>
      <c r="W1714" s="17"/>
    </row>
    <row r="1715" spans="22:23" x14ac:dyDescent="0.25">
      <c r="V1715" s="17"/>
      <c r="W1715" s="17"/>
    </row>
    <row r="1716" spans="22:23" x14ac:dyDescent="0.25">
      <c r="V1716" s="17"/>
      <c r="W1716" s="17"/>
    </row>
    <row r="1717" spans="22:23" x14ac:dyDescent="0.25">
      <c r="V1717" s="17"/>
      <c r="W1717" s="17"/>
    </row>
  </sheetData>
  <autoFilter ref="A1:W25" xr:uid="{AB346F7B-50D8-40F5-9AF6-2B63EC40B0AA}">
    <sortState xmlns:xlrd2="http://schemas.microsoft.com/office/spreadsheetml/2017/richdata2" ref="A2:W25">
      <sortCondition ref="G2:G25"/>
      <sortCondition ref="F2:F25"/>
    </sortState>
  </autoFilter>
  <sortState xmlns:xlrd2="http://schemas.microsoft.com/office/spreadsheetml/2017/richdata2" ref="A2:W15">
    <sortCondition ref="P2:P15"/>
  </sortState>
  <hyperlinks>
    <hyperlink ref="V5" r:id="rId1" xr:uid="{9F62ABF1-84D8-7042-A7B0-983CE80987E8}"/>
    <hyperlink ref="V11" r:id="rId2" xr:uid="{B4FC01CB-1D1B-084D-8081-B75D17B7A91B}"/>
    <hyperlink ref="V12" r:id="rId3" xr:uid="{D9EDD5BA-AA97-AA4B-802A-77834368E762}"/>
    <hyperlink ref="V3" r:id="rId4" xr:uid="{72ADEA3E-AE85-D94D-8657-2A8B79B11B0A}"/>
    <hyperlink ref="V2" r:id="rId5" xr:uid="{FD1E0295-8AB2-4BFC-9970-7F466D8EE83E}"/>
    <hyperlink ref="V13" r:id="rId6" xr:uid="{14664B7D-E218-45DB-928C-7C548F0FE78E}"/>
    <hyperlink ref="V8" r:id="rId7" xr:uid="{9F7F937E-B5AA-402F-A4FF-1E2507840EA7}"/>
    <hyperlink ref="V16" r:id="rId8" xr:uid="{227D64D0-C1EE-4962-B21A-FB800858C4DB}"/>
    <hyperlink ref="V17" r:id="rId9" xr:uid="{7AE592A4-A0CF-4487-85A6-F86350CC945E}"/>
    <hyperlink ref="V18" r:id="rId10" xr:uid="{C6D7ED98-A868-465E-B5EE-BE42D08641BB}"/>
    <hyperlink ref="V25" r:id="rId11" xr:uid="{2FF3811A-4C3E-4EF2-903A-C8CDDA2E3ADE}"/>
    <hyperlink ref="V24" r:id="rId12" xr:uid="{7040EB1F-6EE1-403D-957D-AC4FF20FEBF0}"/>
    <hyperlink ref="V23" r:id="rId13" xr:uid="{4852E568-99D4-4C01-AB1B-1F541304BC56}"/>
    <hyperlink ref="V21" r:id="rId14" xr:uid="{0ACAA067-F7C5-4DEF-9161-EDA613C0035B}"/>
    <hyperlink ref="V20" r:id="rId15" xr:uid="{94C9EC70-0EFE-4649-8634-F08DFABAD81A}"/>
    <hyperlink ref="V19" r:id="rId16" xr:uid="{B8941D8B-1FC1-4400-90E2-7FDC694C0390}"/>
    <hyperlink ref="V22" r:id="rId17" xr:uid="{0984A711-2B78-4A04-BE8B-880646176E87}"/>
  </hyperlinks>
  <pageMargins left="0.7" right="0.7" top="0.75" bottom="0.75" header="0.3" footer="0.3"/>
  <pageSetup orientation="portrait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CONTRATOS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EJECUTIVA CONT</dc:creator>
  <cp:keywords/>
  <dc:description/>
  <cp:lastModifiedBy>CONTROL INTERNO</cp:lastModifiedBy>
  <cp:revision/>
  <cp:lastPrinted>2026-07-15T21:31:27Z</cp:lastPrinted>
  <dcterms:created xsi:type="dcterms:W3CDTF">2020-01-30T19:56:19Z</dcterms:created>
  <dcterms:modified xsi:type="dcterms:W3CDTF">2026-07-27T15:46:01Z</dcterms:modified>
  <cp:category/>
  <cp:contentStatus/>
</cp:coreProperties>
</file>